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autoCompressPictures="0"/>
  <mc:AlternateContent xmlns:mc="http://schemas.openxmlformats.org/markup-compatibility/2006">
    <mc:Choice Requires="x15">
      <x15ac:absPath xmlns:x15ac="http://schemas.microsoft.com/office/spreadsheetml/2010/11/ac" url="/Users/alanverona/Desktop/Formatos Delegacionales F/"/>
    </mc:Choice>
  </mc:AlternateContent>
  <bookViews>
    <workbookView xWindow="0" yWindow="460" windowWidth="28800" windowHeight="16160" tabRatio="1000"/>
  </bookViews>
  <sheets>
    <sheet name="Catálogo de TyS" sheetId="64" r:id="rId1"/>
    <sheet name="Diccionario Datos " sheetId="44" r:id="rId2"/>
    <sheet name="Ejemplo (IMPORTANTE)" sheetId="65" r:id="rId3"/>
    <sheet name="Enero" sheetId="77" r:id="rId4"/>
    <sheet name="Febrero" sheetId="90" r:id="rId5"/>
    <sheet name="Marzo" sheetId="89" r:id="rId6"/>
    <sheet name="Abril" sheetId="88" r:id="rId7"/>
    <sheet name="Mayo" sheetId="87" r:id="rId8"/>
    <sheet name="Junio" sheetId="86" r:id="rId9"/>
    <sheet name="Julio" sheetId="85" r:id="rId10"/>
    <sheet name="Agosto" sheetId="84" r:id="rId11"/>
    <sheet name="Septiembre" sheetId="83" r:id="rId12"/>
    <sheet name="Octubre" sheetId="82" r:id="rId13"/>
    <sheet name="Noviembre" sheetId="81" r:id="rId14"/>
    <sheet name="Diciembre" sheetId="91" r:id="rId15"/>
    <sheet name="Resumen" sheetId="80" r:id="rId16"/>
  </sheets>
  <definedNames>
    <definedName name="_xlnm._FilterDatabase" localSheetId="0" hidden="1">'Catálogo de TyS'!#REF!</definedName>
    <definedName name="_xlnm._FilterDatabase" localSheetId="2" hidden="1">'Ejemplo (IMPORTANTE)'!$A$1:$Q$56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P139" i="80" l="1"/>
  <c r="O139" i="80"/>
  <c r="N139" i="80"/>
  <c r="M139" i="80"/>
  <c r="L139" i="80"/>
  <c r="K139" i="80"/>
  <c r="J139" i="80"/>
  <c r="I139" i="80"/>
  <c r="H139" i="80"/>
  <c r="G139" i="80"/>
  <c r="F139" i="80"/>
  <c r="E139" i="80"/>
  <c r="E138" i="80"/>
  <c r="F138" i="80"/>
  <c r="G138" i="80"/>
  <c r="H138" i="80"/>
  <c r="I138" i="80"/>
  <c r="J138" i="80"/>
  <c r="K138" i="80"/>
  <c r="L138" i="80"/>
  <c r="M138" i="80"/>
  <c r="N138" i="80"/>
  <c r="O138" i="80"/>
  <c r="P138" i="80"/>
  <c r="Q138" i="80"/>
  <c r="E137" i="80"/>
  <c r="F137" i="80"/>
  <c r="G137" i="80"/>
  <c r="H137" i="80"/>
  <c r="I137" i="80"/>
  <c r="J137" i="80"/>
  <c r="K137" i="80"/>
  <c r="L137" i="80"/>
  <c r="M137" i="80"/>
  <c r="N137" i="80"/>
  <c r="O137" i="80"/>
  <c r="P137" i="80"/>
  <c r="Q137" i="80"/>
  <c r="E136" i="80"/>
  <c r="F136" i="80"/>
  <c r="G136" i="80"/>
  <c r="H136" i="80"/>
  <c r="I136" i="80"/>
  <c r="J136" i="80"/>
  <c r="K136" i="80"/>
  <c r="L136" i="80"/>
  <c r="M136" i="80"/>
  <c r="N136" i="80"/>
  <c r="O136" i="80"/>
  <c r="P136" i="80"/>
  <c r="Q136" i="80"/>
  <c r="E135" i="80"/>
  <c r="F135" i="80"/>
  <c r="G135" i="80"/>
  <c r="H135" i="80"/>
  <c r="I135" i="80"/>
  <c r="J135" i="80"/>
  <c r="K135" i="80"/>
  <c r="L135" i="80"/>
  <c r="M135" i="80"/>
  <c r="N135" i="80"/>
  <c r="O135" i="80"/>
  <c r="P135" i="80"/>
  <c r="Q135" i="80"/>
  <c r="E134" i="80"/>
  <c r="F134" i="80"/>
  <c r="G134" i="80"/>
  <c r="H134" i="80"/>
  <c r="I134" i="80"/>
  <c r="J134" i="80"/>
  <c r="K134" i="80"/>
  <c r="L134" i="80"/>
  <c r="M134" i="80"/>
  <c r="N134" i="80"/>
  <c r="O134" i="80"/>
  <c r="P134" i="80"/>
  <c r="Q134" i="80"/>
  <c r="E133" i="80"/>
  <c r="F133" i="80"/>
  <c r="G133" i="80"/>
  <c r="H133" i="80"/>
  <c r="I133" i="80"/>
  <c r="J133" i="80"/>
  <c r="K133" i="80"/>
  <c r="L133" i="80"/>
  <c r="M133" i="80"/>
  <c r="N133" i="80"/>
  <c r="O133" i="80"/>
  <c r="P133" i="80"/>
  <c r="Q133" i="80"/>
  <c r="E132" i="80"/>
  <c r="F132" i="80"/>
  <c r="G132" i="80"/>
  <c r="H132" i="80"/>
  <c r="I132" i="80"/>
  <c r="J132" i="80"/>
  <c r="K132" i="80"/>
  <c r="L132" i="80"/>
  <c r="M132" i="80"/>
  <c r="N132" i="80"/>
  <c r="O132" i="80"/>
  <c r="P132" i="80"/>
  <c r="Q132" i="80"/>
  <c r="E131" i="80"/>
  <c r="F131" i="80"/>
  <c r="G131" i="80"/>
  <c r="H131" i="80"/>
  <c r="I131" i="80"/>
  <c r="J131" i="80"/>
  <c r="K131" i="80"/>
  <c r="L131" i="80"/>
  <c r="M131" i="80"/>
  <c r="N131" i="80"/>
  <c r="O131" i="80"/>
  <c r="P131" i="80"/>
  <c r="Q131" i="80"/>
  <c r="E130" i="80"/>
  <c r="F130" i="80"/>
  <c r="G130" i="80"/>
  <c r="H130" i="80"/>
  <c r="I130" i="80"/>
  <c r="J130" i="80"/>
  <c r="K130" i="80"/>
  <c r="L130" i="80"/>
  <c r="M130" i="80"/>
  <c r="N130" i="80"/>
  <c r="O130" i="80"/>
  <c r="P130" i="80"/>
  <c r="Q130" i="80"/>
  <c r="E129" i="80"/>
  <c r="F129" i="80"/>
  <c r="G129" i="80"/>
  <c r="H129" i="80"/>
  <c r="I129" i="80"/>
  <c r="J129" i="80"/>
  <c r="K129" i="80"/>
  <c r="L129" i="80"/>
  <c r="M129" i="80"/>
  <c r="N129" i="80"/>
  <c r="O129" i="80"/>
  <c r="P129" i="80"/>
  <c r="Q129" i="80"/>
  <c r="E128" i="80"/>
  <c r="F128" i="80"/>
  <c r="G128" i="80"/>
  <c r="H128" i="80"/>
  <c r="I128" i="80"/>
  <c r="J128" i="80"/>
  <c r="K128" i="80"/>
  <c r="L128" i="80"/>
  <c r="M128" i="80"/>
  <c r="N128" i="80"/>
  <c r="O128" i="80"/>
  <c r="P128" i="80"/>
  <c r="Q128" i="80"/>
  <c r="E127" i="80"/>
  <c r="F127" i="80"/>
  <c r="G127" i="80"/>
  <c r="H127" i="80"/>
  <c r="I127" i="80"/>
  <c r="J127" i="80"/>
  <c r="K127" i="80"/>
  <c r="L127" i="80"/>
  <c r="M127" i="80"/>
  <c r="N127" i="80"/>
  <c r="O127" i="80"/>
  <c r="P127" i="80"/>
  <c r="Q127" i="80"/>
  <c r="E126" i="80"/>
  <c r="F126" i="80"/>
  <c r="G126" i="80"/>
  <c r="H126" i="80"/>
  <c r="I126" i="80"/>
  <c r="J126" i="80"/>
  <c r="K126" i="80"/>
  <c r="L126" i="80"/>
  <c r="M126" i="80"/>
  <c r="N126" i="80"/>
  <c r="O126" i="80"/>
  <c r="P126" i="80"/>
  <c r="Q126" i="80"/>
  <c r="E125" i="80"/>
  <c r="F125" i="80"/>
  <c r="G125" i="80"/>
  <c r="H125" i="80"/>
  <c r="I125" i="80"/>
  <c r="J125" i="80"/>
  <c r="K125" i="80"/>
  <c r="L125" i="80"/>
  <c r="M125" i="80"/>
  <c r="N125" i="80"/>
  <c r="O125" i="80"/>
  <c r="P125" i="80"/>
  <c r="Q125" i="80"/>
  <c r="E124" i="80"/>
  <c r="F124" i="80"/>
  <c r="G124" i="80"/>
  <c r="H124" i="80"/>
  <c r="I124" i="80"/>
  <c r="J124" i="80"/>
  <c r="K124" i="80"/>
  <c r="L124" i="80"/>
  <c r="M124" i="80"/>
  <c r="N124" i="80"/>
  <c r="O124" i="80"/>
  <c r="P124" i="80"/>
  <c r="Q124" i="80"/>
  <c r="E123" i="80"/>
  <c r="F123" i="80"/>
  <c r="G123" i="80"/>
  <c r="H123" i="80"/>
  <c r="I123" i="80"/>
  <c r="J123" i="80"/>
  <c r="K123" i="80"/>
  <c r="L123" i="80"/>
  <c r="M123" i="80"/>
  <c r="N123" i="80"/>
  <c r="O123" i="80"/>
  <c r="P123" i="80"/>
  <c r="Q123" i="80"/>
  <c r="E122" i="80"/>
  <c r="F122" i="80"/>
  <c r="G122" i="80"/>
  <c r="H122" i="80"/>
  <c r="I122" i="80"/>
  <c r="J122" i="80"/>
  <c r="K122" i="80"/>
  <c r="L122" i="80"/>
  <c r="M122" i="80"/>
  <c r="N122" i="80"/>
  <c r="O122" i="80"/>
  <c r="P122" i="80"/>
  <c r="Q122" i="80"/>
  <c r="E121" i="80"/>
  <c r="F121" i="80"/>
  <c r="G121" i="80"/>
  <c r="H121" i="80"/>
  <c r="I121" i="80"/>
  <c r="J121" i="80"/>
  <c r="K121" i="80"/>
  <c r="L121" i="80"/>
  <c r="M121" i="80"/>
  <c r="N121" i="80"/>
  <c r="O121" i="80"/>
  <c r="P121" i="80"/>
  <c r="Q121" i="80"/>
  <c r="E120" i="80"/>
  <c r="F120" i="80"/>
  <c r="G120" i="80"/>
  <c r="H120" i="80"/>
  <c r="I120" i="80"/>
  <c r="J120" i="80"/>
  <c r="K120" i="80"/>
  <c r="L120" i="80"/>
  <c r="M120" i="80"/>
  <c r="N120" i="80"/>
  <c r="O120" i="80"/>
  <c r="P120" i="80"/>
  <c r="Q120" i="80"/>
  <c r="E119" i="80"/>
  <c r="F119" i="80"/>
  <c r="G119" i="80"/>
  <c r="H119" i="80"/>
  <c r="I119" i="80"/>
  <c r="J119" i="80"/>
  <c r="K119" i="80"/>
  <c r="L119" i="80"/>
  <c r="M119" i="80"/>
  <c r="N119" i="80"/>
  <c r="O119" i="80"/>
  <c r="P119" i="80"/>
  <c r="Q119" i="80"/>
  <c r="E118" i="80"/>
  <c r="F118" i="80"/>
  <c r="G118" i="80"/>
  <c r="H118" i="80"/>
  <c r="I118" i="80"/>
  <c r="J118" i="80"/>
  <c r="K118" i="80"/>
  <c r="L118" i="80"/>
  <c r="M118" i="80"/>
  <c r="N118" i="80"/>
  <c r="O118" i="80"/>
  <c r="P118" i="80"/>
  <c r="Q118" i="80"/>
  <c r="E117" i="80"/>
  <c r="F117" i="80"/>
  <c r="G117" i="80"/>
  <c r="H117" i="80"/>
  <c r="I117" i="80"/>
  <c r="J117" i="80"/>
  <c r="K117" i="80"/>
  <c r="L117" i="80"/>
  <c r="M117" i="80"/>
  <c r="N117" i="80"/>
  <c r="O117" i="80"/>
  <c r="P117" i="80"/>
  <c r="Q117" i="80"/>
  <c r="E116" i="80"/>
  <c r="F116" i="80"/>
  <c r="G116" i="80"/>
  <c r="H116" i="80"/>
  <c r="I116" i="80"/>
  <c r="J116" i="80"/>
  <c r="K116" i="80"/>
  <c r="L116" i="80"/>
  <c r="M116" i="80"/>
  <c r="N116" i="80"/>
  <c r="O116" i="80"/>
  <c r="P116" i="80"/>
  <c r="Q116" i="80"/>
  <c r="E115" i="80"/>
  <c r="F115" i="80"/>
  <c r="G115" i="80"/>
  <c r="H115" i="80"/>
  <c r="I115" i="80"/>
  <c r="J115" i="80"/>
  <c r="K115" i="80"/>
  <c r="L115" i="80"/>
  <c r="M115" i="80"/>
  <c r="N115" i="80"/>
  <c r="O115" i="80"/>
  <c r="P115" i="80"/>
  <c r="Q115" i="80"/>
  <c r="E114" i="80"/>
  <c r="F114" i="80"/>
  <c r="G114" i="80"/>
  <c r="H114" i="80"/>
  <c r="I114" i="80"/>
  <c r="J114" i="80"/>
  <c r="K114" i="80"/>
  <c r="L114" i="80"/>
  <c r="M114" i="80"/>
  <c r="N114" i="80"/>
  <c r="O114" i="80"/>
  <c r="P114" i="80"/>
  <c r="Q114" i="80"/>
  <c r="E113" i="80"/>
  <c r="F113" i="80"/>
  <c r="G113" i="80"/>
  <c r="H113" i="80"/>
  <c r="I113" i="80"/>
  <c r="J113" i="80"/>
  <c r="K113" i="80"/>
  <c r="L113" i="80"/>
  <c r="M113" i="80"/>
  <c r="N113" i="80"/>
  <c r="O113" i="80"/>
  <c r="P113" i="80"/>
  <c r="Q113" i="80"/>
  <c r="E112" i="80"/>
  <c r="F112" i="80"/>
  <c r="G112" i="80"/>
  <c r="H112" i="80"/>
  <c r="I112" i="80"/>
  <c r="J112" i="80"/>
  <c r="K112" i="80"/>
  <c r="L112" i="80"/>
  <c r="M112" i="80"/>
  <c r="N112" i="80"/>
  <c r="O112" i="80"/>
  <c r="P112" i="80"/>
  <c r="Q112" i="80"/>
  <c r="E111" i="80"/>
  <c r="F111" i="80"/>
  <c r="G111" i="80"/>
  <c r="H111" i="80"/>
  <c r="I111" i="80"/>
  <c r="J111" i="80"/>
  <c r="K111" i="80"/>
  <c r="L111" i="80"/>
  <c r="M111" i="80"/>
  <c r="N111" i="80"/>
  <c r="O111" i="80"/>
  <c r="P111" i="80"/>
  <c r="Q111" i="80"/>
  <c r="E110" i="80"/>
  <c r="F110" i="80"/>
  <c r="G110" i="80"/>
  <c r="H110" i="80"/>
  <c r="I110" i="80"/>
  <c r="J110" i="80"/>
  <c r="K110" i="80"/>
  <c r="L110" i="80"/>
  <c r="M110" i="80"/>
  <c r="N110" i="80"/>
  <c r="O110" i="80"/>
  <c r="P110" i="80"/>
  <c r="Q110" i="80"/>
  <c r="E109" i="80"/>
  <c r="F109" i="80"/>
  <c r="G109" i="80"/>
  <c r="H109" i="80"/>
  <c r="I109" i="80"/>
  <c r="J109" i="80"/>
  <c r="K109" i="80"/>
  <c r="L109" i="80"/>
  <c r="M109" i="80"/>
  <c r="N109" i="80"/>
  <c r="O109" i="80"/>
  <c r="P109" i="80"/>
  <c r="Q109" i="80"/>
  <c r="E108" i="80"/>
  <c r="F108" i="80"/>
  <c r="G108" i="80"/>
  <c r="H108" i="80"/>
  <c r="I108" i="80"/>
  <c r="J108" i="80"/>
  <c r="K108" i="80"/>
  <c r="L108" i="80"/>
  <c r="M108" i="80"/>
  <c r="N108" i="80"/>
  <c r="O108" i="80"/>
  <c r="P108" i="80"/>
  <c r="Q108" i="80"/>
  <c r="E107" i="80"/>
  <c r="F107" i="80"/>
  <c r="G107" i="80"/>
  <c r="H107" i="80"/>
  <c r="I107" i="80"/>
  <c r="J107" i="80"/>
  <c r="K107" i="80"/>
  <c r="L107" i="80"/>
  <c r="M107" i="80"/>
  <c r="N107" i="80"/>
  <c r="O107" i="80"/>
  <c r="P107" i="80"/>
  <c r="Q107" i="80"/>
  <c r="E106" i="80"/>
  <c r="F106" i="80"/>
  <c r="G106" i="80"/>
  <c r="H106" i="80"/>
  <c r="I106" i="80"/>
  <c r="J106" i="80"/>
  <c r="K106" i="80"/>
  <c r="L106" i="80"/>
  <c r="M106" i="80"/>
  <c r="N106" i="80"/>
  <c r="O106" i="80"/>
  <c r="P106" i="80"/>
  <c r="Q106" i="80"/>
  <c r="E105" i="80"/>
  <c r="F105" i="80"/>
  <c r="G105" i="80"/>
  <c r="H105" i="80"/>
  <c r="I105" i="80"/>
  <c r="J105" i="80"/>
  <c r="K105" i="80"/>
  <c r="L105" i="80"/>
  <c r="M105" i="80"/>
  <c r="N105" i="80"/>
  <c r="O105" i="80"/>
  <c r="P105" i="80"/>
  <c r="Q105" i="80"/>
  <c r="E104" i="80"/>
  <c r="F104" i="80"/>
  <c r="G104" i="80"/>
  <c r="H104" i="80"/>
  <c r="I104" i="80"/>
  <c r="J104" i="80"/>
  <c r="K104" i="80"/>
  <c r="L104" i="80"/>
  <c r="M104" i="80"/>
  <c r="N104" i="80"/>
  <c r="O104" i="80"/>
  <c r="P104" i="80"/>
  <c r="Q104" i="80"/>
  <c r="E103" i="80"/>
  <c r="F103" i="80"/>
  <c r="G103" i="80"/>
  <c r="H103" i="80"/>
  <c r="I103" i="80"/>
  <c r="J103" i="80"/>
  <c r="K103" i="80"/>
  <c r="L103" i="80"/>
  <c r="M103" i="80"/>
  <c r="N103" i="80"/>
  <c r="O103" i="80"/>
  <c r="P103" i="80"/>
  <c r="Q103" i="80"/>
  <c r="E102" i="80"/>
  <c r="F102" i="80"/>
  <c r="G102" i="80"/>
  <c r="H102" i="80"/>
  <c r="I102" i="80"/>
  <c r="J102" i="80"/>
  <c r="K102" i="80"/>
  <c r="L102" i="80"/>
  <c r="M102" i="80"/>
  <c r="N102" i="80"/>
  <c r="O102" i="80"/>
  <c r="P102" i="80"/>
  <c r="Q102" i="80"/>
  <c r="E101" i="80"/>
  <c r="F101" i="80"/>
  <c r="G101" i="80"/>
  <c r="H101" i="80"/>
  <c r="I101" i="80"/>
  <c r="J101" i="80"/>
  <c r="K101" i="80"/>
  <c r="L101" i="80"/>
  <c r="M101" i="80"/>
  <c r="N101" i="80"/>
  <c r="O101" i="80"/>
  <c r="P101" i="80"/>
  <c r="Q101" i="80"/>
  <c r="E100" i="80"/>
  <c r="F100" i="80"/>
  <c r="G100" i="80"/>
  <c r="H100" i="80"/>
  <c r="I100" i="80"/>
  <c r="J100" i="80"/>
  <c r="K100" i="80"/>
  <c r="L100" i="80"/>
  <c r="M100" i="80"/>
  <c r="N100" i="80"/>
  <c r="O100" i="80"/>
  <c r="P100" i="80"/>
  <c r="Q100" i="80"/>
  <c r="E99" i="80"/>
  <c r="F99" i="80"/>
  <c r="G99" i="80"/>
  <c r="H99" i="80"/>
  <c r="I99" i="80"/>
  <c r="J99" i="80"/>
  <c r="K99" i="80"/>
  <c r="L99" i="80"/>
  <c r="M99" i="80"/>
  <c r="N99" i="80"/>
  <c r="O99" i="80"/>
  <c r="P99" i="80"/>
  <c r="Q99" i="80"/>
  <c r="E98" i="80"/>
  <c r="F98" i="80"/>
  <c r="G98" i="80"/>
  <c r="H98" i="80"/>
  <c r="I98" i="80"/>
  <c r="J98" i="80"/>
  <c r="K98" i="80"/>
  <c r="L98" i="80"/>
  <c r="M98" i="80"/>
  <c r="N98" i="80"/>
  <c r="O98" i="80"/>
  <c r="P98" i="80"/>
  <c r="Q98" i="80"/>
  <c r="E97" i="80"/>
  <c r="F97" i="80"/>
  <c r="G97" i="80"/>
  <c r="H97" i="80"/>
  <c r="I97" i="80"/>
  <c r="J97" i="80"/>
  <c r="K97" i="80"/>
  <c r="L97" i="80"/>
  <c r="M97" i="80"/>
  <c r="N97" i="80"/>
  <c r="O97" i="80"/>
  <c r="P97" i="80"/>
  <c r="Q97" i="80"/>
  <c r="E96" i="80"/>
  <c r="F96" i="80"/>
  <c r="G96" i="80"/>
  <c r="H96" i="80"/>
  <c r="I96" i="80"/>
  <c r="J96" i="80"/>
  <c r="K96" i="80"/>
  <c r="L96" i="80"/>
  <c r="M96" i="80"/>
  <c r="N96" i="80"/>
  <c r="O96" i="80"/>
  <c r="P96" i="80"/>
  <c r="Q96" i="80"/>
  <c r="E95" i="80"/>
  <c r="F95" i="80"/>
  <c r="G95" i="80"/>
  <c r="H95" i="80"/>
  <c r="I95" i="80"/>
  <c r="J95" i="80"/>
  <c r="K95" i="80"/>
  <c r="L95" i="80"/>
  <c r="M95" i="80"/>
  <c r="N95" i="80"/>
  <c r="O95" i="80"/>
  <c r="P95" i="80"/>
  <c r="Q95" i="80"/>
  <c r="E94" i="80"/>
  <c r="F94" i="80"/>
  <c r="G94" i="80"/>
  <c r="H94" i="80"/>
  <c r="I94" i="80"/>
  <c r="J94" i="80"/>
  <c r="K94" i="80"/>
  <c r="L94" i="80"/>
  <c r="M94" i="80"/>
  <c r="N94" i="80"/>
  <c r="O94" i="80"/>
  <c r="P94" i="80"/>
  <c r="Q94" i="80"/>
  <c r="E93" i="80"/>
  <c r="F93" i="80"/>
  <c r="G93" i="80"/>
  <c r="H93" i="80"/>
  <c r="I93" i="80"/>
  <c r="J93" i="80"/>
  <c r="K93" i="80"/>
  <c r="L93" i="80"/>
  <c r="M93" i="80"/>
  <c r="N93" i="80"/>
  <c r="O93" i="80"/>
  <c r="P93" i="80"/>
  <c r="Q93" i="80"/>
  <c r="E92" i="80"/>
  <c r="F92" i="80"/>
  <c r="G92" i="80"/>
  <c r="H92" i="80"/>
  <c r="I92" i="80"/>
  <c r="J92" i="80"/>
  <c r="K92" i="80"/>
  <c r="L92" i="80"/>
  <c r="M92" i="80"/>
  <c r="N92" i="80"/>
  <c r="O92" i="80"/>
  <c r="P92" i="80"/>
  <c r="Q92" i="80"/>
  <c r="E91" i="80"/>
  <c r="F91" i="80"/>
  <c r="G91" i="80"/>
  <c r="H91" i="80"/>
  <c r="I91" i="80"/>
  <c r="J91" i="80"/>
  <c r="K91" i="80"/>
  <c r="L91" i="80"/>
  <c r="M91" i="80"/>
  <c r="N91" i="80"/>
  <c r="O91" i="80"/>
  <c r="P91" i="80"/>
  <c r="Q91" i="80"/>
  <c r="E90" i="80"/>
  <c r="F90" i="80"/>
  <c r="G90" i="80"/>
  <c r="H90" i="80"/>
  <c r="I90" i="80"/>
  <c r="J90" i="80"/>
  <c r="K90" i="80"/>
  <c r="L90" i="80"/>
  <c r="M90" i="80"/>
  <c r="N90" i="80"/>
  <c r="O90" i="80"/>
  <c r="P90" i="80"/>
  <c r="Q90" i="80"/>
  <c r="E89" i="80"/>
  <c r="F89" i="80"/>
  <c r="G89" i="80"/>
  <c r="H89" i="80"/>
  <c r="I89" i="80"/>
  <c r="J89" i="80"/>
  <c r="K89" i="80"/>
  <c r="L89" i="80"/>
  <c r="M89" i="80"/>
  <c r="N89" i="80"/>
  <c r="O89" i="80"/>
  <c r="P89" i="80"/>
  <c r="Q89" i="80"/>
  <c r="E88" i="80"/>
  <c r="F88" i="80"/>
  <c r="G88" i="80"/>
  <c r="H88" i="80"/>
  <c r="I88" i="80"/>
  <c r="J88" i="80"/>
  <c r="K88" i="80"/>
  <c r="L88" i="80"/>
  <c r="M88" i="80"/>
  <c r="N88" i="80"/>
  <c r="O88" i="80"/>
  <c r="P88" i="80"/>
  <c r="Q88" i="80"/>
  <c r="E87" i="80"/>
  <c r="F87" i="80"/>
  <c r="G87" i="80"/>
  <c r="H87" i="80"/>
  <c r="I87" i="80"/>
  <c r="J87" i="80"/>
  <c r="K87" i="80"/>
  <c r="L87" i="80"/>
  <c r="M87" i="80"/>
  <c r="N87" i="80"/>
  <c r="O87" i="80"/>
  <c r="P87" i="80"/>
  <c r="Q87" i="80"/>
  <c r="E86" i="80"/>
  <c r="F86" i="80"/>
  <c r="G86" i="80"/>
  <c r="H86" i="80"/>
  <c r="I86" i="80"/>
  <c r="J86" i="80"/>
  <c r="K86" i="80"/>
  <c r="L86" i="80"/>
  <c r="M86" i="80"/>
  <c r="N86" i="80"/>
  <c r="O86" i="80"/>
  <c r="P86" i="80"/>
  <c r="Q86" i="80"/>
  <c r="E85" i="80"/>
  <c r="F85" i="80"/>
  <c r="G85" i="80"/>
  <c r="H85" i="80"/>
  <c r="I85" i="80"/>
  <c r="J85" i="80"/>
  <c r="K85" i="80"/>
  <c r="L85" i="80"/>
  <c r="M85" i="80"/>
  <c r="N85" i="80"/>
  <c r="O85" i="80"/>
  <c r="P85" i="80"/>
  <c r="Q85" i="80"/>
  <c r="E3" i="80"/>
  <c r="E4" i="80"/>
  <c r="E5" i="80"/>
  <c r="E6" i="80"/>
  <c r="E7" i="80"/>
  <c r="E8" i="80"/>
  <c r="E9" i="80"/>
  <c r="E10" i="80"/>
  <c r="E11" i="80"/>
  <c r="E12" i="80"/>
  <c r="E13" i="80"/>
  <c r="E14" i="80"/>
  <c r="E15" i="80"/>
  <c r="E16" i="80"/>
  <c r="E17" i="80"/>
  <c r="E18" i="80"/>
  <c r="E19" i="80"/>
  <c r="E20" i="80"/>
  <c r="E21" i="80"/>
  <c r="E22" i="80"/>
  <c r="E23" i="80"/>
  <c r="E24" i="80"/>
  <c r="E25" i="80"/>
  <c r="E26" i="80"/>
  <c r="E27" i="80"/>
  <c r="E28" i="80"/>
  <c r="E29" i="80"/>
  <c r="E30" i="80"/>
  <c r="E31" i="80"/>
  <c r="E32" i="80"/>
  <c r="E33" i="80"/>
  <c r="E34" i="80"/>
  <c r="E35" i="80"/>
  <c r="E36" i="80"/>
  <c r="E37" i="80"/>
  <c r="E38" i="80"/>
  <c r="E39" i="80"/>
  <c r="E40" i="80"/>
  <c r="E41" i="80"/>
  <c r="E42" i="80"/>
  <c r="E43" i="80"/>
  <c r="E44" i="80"/>
  <c r="E45" i="80"/>
  <c r="E46" i="80"/>
  <c r="E47" i="80"/>
  <c r="E48" i="80"/>
  <c r="E49" i="80"/>
  <c r="E50" i="80"/>
  <c r="E51" i="80"/>
  <c r="E52" i="80"/>
  <c r="E53" i="80"/>
  <c r="E54" i="80"/>
  <c r="E55" i="80"/>
  <c r="E56" i="80"/>
  <c r="E57" i="80"/>
  <c r="E58" i="80"/>
  <c r="E59" i="80"/>
  <c r="E60" i="80"/>
  <c r="E61" i="80"/>
  <c r="E62" i="80"/>
  <c r="E63" i="80"/>
  <c r="E64" i="80"/>
  <c r="E65" i="80"/>
  <c r="E66" i="80"/>
  <c r="E67" i="80"/>
  <c r="E68" i="80"/>
  <c r="E69" i="80"/>
  <c r="E70" i="80"/>
  <c r="E71" i="80"/>
  <c r="E72" i="80"/>
  <c r="E73" i="80"/>
  <c r="E74" i="80"/>
  <c r="E75" i="80"/>
  <c r="E76" i="80"/>
  <c r="E77" i="80"/>
  <c r="E78" i="80"/>
  <c r="E79" i="80"/>
  <c r="E80" i="80"/>
  <c r="E81" i="80"/>
  <c r="E82" i="80"/>
  <c r="E83" i="80"/>
  <c r="E84" i="80"/>
  <c r="F84" i="80"/>
  <c r="G84" i="80"/>
  <c r="H84" i="80"/>
  <c r="I84" i="80"/>
  <c r="J84" i="80"/>
  <c r="K84" i="80"/>
  <c r="L84" i="80"/>
  <c r="M84" i="80"/>
  <c r="N84" i="80"/>
  <c r="O84" i="80"/>
  <c r="P84" i="80"/>
  <c r="Q84" i="80"/>
  <c r="F83" i="80"/>
  <c r="G83" i="80"/>
  <c r="H83" i="80"/>
  <c r="I83" i="80"/>
  <c r="J83" i="80"/>
  <c r="K83" i="80"/>
  <c r="L83" i="80"/>
  <c r="M83" i="80"/>
  <c r="N83" i="80"/>
  <c r="O83" i="80"/>
  <c r="P83" i="80"/>
  <c r="Q83" i="80"/>
  <c r="F82" i="80"/>
  <c r="G82" i="80"/>
  <c r="H82" i="80"/>
  <c r="I82" i="80"/>
  <c r="J82" i="80"/>
  <c r="K82" i="80"/>
  <c r="L82" i="80"/>
  <c r="M82" i="80"/>
  <c r="N82" i="80"/>
  <c r="O82" i="80"/>
  <c r="P82" i="80"/>
  <c r="Q82" i="80"/>
  <c r="F81" i="80"/>
  <c r="G81" i="80"/>
  <c r="H81" i="80"/>
  <c r="I81" i="80"/>
  <c r="J81" i="80"/>
  <c r="K81" i="80"/>
  <c r="L81" i="80"/>
  <c r="M81" i="80"/>
  <c r="N81" i="80"/>
  <c r="O81" i="80"/>
  <c r="P81" i="80"/>
  <c r="Q81" i="80"/>
  <c r="F80" i="80"/>
  <c r="G80" i="80"/>
  <c r="H80" i="80"/>
  <c r="I80" i="80"/>
  <c r="J80" i="80"/>
  <c r="K80" i="80"/>
  <c r="L80" i="80"/>
  <c r="M80" i="80"/>
  <c r="N80" i="80"/>
  <c r="O80" i="80"/>
  <c r="P80" i="80"/>
  <c r="Q80" i="80"/>
  <c r="F79" i="80"/>
  <c r="G79" i="80"/>
  <c r="H79" i="80"/>
  <c r="I79" i="80"/>
  <c r="J79" i="80"/>
  <c r="K79" i="80"/>
  <c r="L79" i="80"/>
  <c r="M79" i="80"/>
  <c r="N79" i="80"/>
  <c r="O79" i="80"/>
  <c r="P79" i="80"/>
  <c r="Q79" i="80"/>
  <c r="F78" i="80"/>
  <c r="G78" i="80"/>
  <c r="H78" i="80"/>
  <c r="I78" i="80"/>
  <c r="J78" i="80"/>
  <c r="K78" i="80"/>
  <c r="L78" i="80"/>
  <c r="M78" i="80"/>
  <c r="N78" i="80"/>
  <c r="O78" i="80"/>
  <c r="P78" i="80"/>
  <c r="Q78" i="80"/>
  <c r="F77" i="80"/>
  <c r="G77" i="80"/>
  <c r="H77" i="80"/>
  <c r="I77" i="80"/>
  <c r="J77" i="80"/>
  <c r="K77" i="80"/>
  <c r="L77" i="80"/>
  <c r="M77" i="80"/>
  <c r="N77" i="80"/>
  <c r="O77" i="80"/>
  <c r="P77" i="80"/>
  <c r="Q77" i="80"/>
  <c r="F76" i="80"/>
  <c r="G76" i="80"/>
  <c r="H76" i="80"/>
  <c r="I76" i="80"/>
  <c r="J76" i="80"/>
  <c r="K76" i="80"/>
  <c r="L76" i="80"/>
  <c r="M76" i="80"/>
  <c r="N76" i="80"/>
  <c r="O76" i="80"/>
  <c r="P76" i="80"/>
  <c r="Q76" i="80"/>
  <c r="F75" i="80"/>
  <c r="G75" i="80"/>
  <c r="H75" i="80"/>
  <c r="I75" i="80"/>
  <c r="J75" i="80"/>
  <c r="K75" i="80"/>
  <c r="L75" i="80"/>
  <c r="M75" i="80"/>
  <c r="N75" i="80"/>
  <c r="O75" i="80"/>
  <c r="P75" i="80"/>
  <c r="Q75" i="80"/>
  <c r="F74" i="80"/>
  <c r="G74" i="80"/>
  <c r="H74" i="80"/>
  <c r="I74" i="80"/>
  <c r="J74" i="80"/>
  <c r="K74" i="80"/>
  <c r="L74" i="80"/>
  <c r="M74" i="80"/>
  <c r="N74" i="80"/>
  <c r="O74" i="80"/>
  <c r="P74" i="80"/>
  <c r="Q74" i="80"/>
  <c r="F73" i="80"/>
  <c r="G73" i="80"/>
  <c r="H73" i="80"/>
  <c r="I73" i="80"/>
  <c r="J73" i="80"/>
  <c r="K73" i="80"/>
  <c r="L73" i="80"/>
  <c r="M73" i="80"/>
  <c r="N73" i="80"/>
  <c r="O73" i="80"/>
  <c r="P73" i="80"/>
  <c r="Q73" i="80"/>
  <c r="F72" i="80"/>
  <c r="G72" i="80"/>
  <c r="H72" i="80"/>
  <c r="I72" i="80"/>
  <c r="J72" i="80"/>
  <c r="K72" i="80"/>
  <c r="L72" i="80"/>
  <c r="M72" i="80"/>
  <c r="N72" i="80"/>
  <c r="O72" i="80"/>
  <c r="P72" i="80"/>
  <c r="Q72" i="80"/>
  <c r="F71" i="80"/>
  <c r="G71" i="80"/>
  <c r="H71" i="80"/>
  <c r="I71" i="80"/>
  <c r="J71" i="80"/>
  <c r="K71" i="80"/>
  <c r="L71" i="80"/>
  <c r="M71" i="80"/>
  <c r="N71" i="80"/>
  <c r="O71" i="80"/>
  <c r="P71" i="80"/>
  <c r="Q71" i="80"/>
  <c r="F70" i="80"/>
  <c r="G70" i="80"/>
  <c r="H70" i="80"/>
  <c r="I70" i="80"/>
  <c r="J70" i="80"/>
  <c r="K70" i="80"/>
  <c r="L70" i="80"/>
  <c r="M70" i="80"/>
  <c r="N70" i="80"/>
  <c r="O70" i="80"/>
  <c r="P70" i="80"/>
  <c r="Q70" i="80"/>
  <c r="F69" i="80"/>
  <c r="G69" i="80"/>
  <c r="H69" i="80"/>
  <c r="I69" i="80"/>
  <c r="J69" i="80"/>
  <c r="K69" i="80"/>
  <c r="L69" i="80"/>
  <c r="M69" i="80"/>
  <c r="N69" i="80"/>
  <c r="O69" i="80"/>
  <c r="P69" i="80"/>
  <c r="Q69" i="80"/>
  <c r="F68" i="80"/>
  <c r="G68" i="80"/>
  <c r="H68" i="80"/>
  <c r="I68" i="80"/>
  <c r="J68" i="80"/>
  <c r="K68" i="80"/>
  <c r="L68" i="80"/>
  <c r="M68" i="80"/>
  <c r="N68" i="80"/>
  <c r="O68" i="80"/>
  <c r="P68" i="80"/>
  <c r="Q68" i="80"/>
  <c r="F67" i="80"/>
  <c r="G67" i="80"/>
  <c r="H67" i="80"/>
  <c r="I67" i="80"/>
  <c r="J67" i="80"/>
  <c r="K67" i="80"/>
  <c r="L67" i="80"/>
  <c r="M67" i="80"/>
  <c r="N67" i="80"/>
  <c r="O67" i="80"/>
  <c r="P67" i="80"/>
  <c r="Q67" i="80"/>
  <c r="F66" i="80"/>
  <c r="G66" i="80"/>
  <c r="H66" i="80"/>
  <c r="I66" i="80"/>
  <c r="J66" i="80"/>
  <c r="K66" i="80"/>
  <c r="L66" i="80"/>
  <c r="M66" i="80"/>
  <c r="N66" i="80"/>
  <c r="O66" i="80"/>
  <c r="P66" i="80"/>
  <c r="Q66" i="80"/>
  <c r="F65" i="80"/>
  <c r="G65" i="80"/>
  <c r="H65" i="80"/>
  <c r="I65" i="80"/>
  <c r="J65" i="80"/>
  <c r="K65" i="80"/>
  <c r="L65" i="80"/>
  <c r="M65" i="80"/>
  <c r="N65" i="80"/>
  <c r="O65" i="80"/>
  <c r="P65" i="80"/>
  <c r="Q65" i="80"/>
  <c r="F64" i="80"/>
  <c r="G64" i="80"/>
  <c r="H64" i="80"/>
  <c r="I64" i="80"/>
  <c r="J64" i="80"/>
  <c r="K64" i="80"/>
  <c r="L64" i="80"/>
  <c r="M64" i="80"/>
  <c r="N64" i="80"/>
  <c r="O64" i="80"/>
  <c r="P64" i="80"/>
  <c r="Q64" i="80"/>
  <c r="F63" i="80"/>
  <c r="G63" i="80"/>
  <c r="H63" i="80"/>
  <c r="I63" i="80"/>
  <c r="J63" i="80"/>
  <c r="K63" i="80"/>
  <c r="L63" i="80"/>
  <c r="M63" i="80"/>
  <c r="N63" i="80"/>
  <c r="O63" i="80"/>
  <c r="P63" i="80"/>
  <c r="Q63" i="80"/>
  <c r="F62" i="80"/>
  <c r="G62" i="80"/>
  <c r="H62" i="80"/>
  <c r="I62" i="80"/>
  <c r="J62" i="80"/>
  <c r="K62" i="80"/>
  <c r="L62" i="80"/>
  <c r="M62" i="80"/>
  <c r="N62" i="80"/>
  <c r="O62" i="80"/>
  <c r="P62" i="80"/>
  <c r="Q62" i="80"/>
  <c r="F61" i="80"/>
  <c r="G61" i="80"/>
  <c r="H61" i="80"/>
  <c r="I61" i="80"/>
  <c r="J61" i="80"/>
  <c r="K61" i="80"/>
  <c r="L61" i="80"/>
  <c r="M61" i="80"/>
  <c r="N61" i="80"/>
  <c r="O61" i="80"/>
  <c r="P61" i="80"/>
  <c r="Q61" i="80"/>
  <c r="F60" i="80"/>
  <c r="G60" i="80"/>
  <c r="H60" i="80"/>
  <c r="I60" i="80"/>
  <c r="J60" i="80"/>
  <c r="K60" i="80"/>
  <c r="L60" i="80"/>
  <c r="M60" i="80"/>
  <c r="N60" i="80"/>
  <c r="O60" i="80"/>
  <c r="P60" i="80"/>
  <c r="Q60" i="80"/>
  <c r="F59" i="80"/>
  <c r="G59" i="80"/>
  <c r="H59" i="80"/>
  <c r="I59" i="80"/>
  <c r="J59" i="80"/>
  <c r="K59" i="80"/>
  <c r="L59" i="80"/>
  <c r="M59" i="80"/>
  <c r="N59" i="80"/>
  <c r="O59" i="80"/>
  <c r="P59" i="80"/>
  <c r="Q59" i="80"/>
  <c r="F58" i="80"/>
  <c r="G58" i="80"/>
  <c r="H58" i="80"/>
  <c r="I58" i="80"/>
  <c r="J58" i="80"/>
  <c r="K58" i="80"/>
  <c r="L58" i="80"/>
  <c r="M58" i="80"/>
  <c r="N58" i="80"/>
  <c r="O58" i="80"/>
  <c r="P58" i="80"/>
  <c r="Q58" i="80"/>
  <c r="F57" i="80"/>
  <c r="G57" i="80"/>
  <c r="H57" i="80"/>
  <c r="I57" i="80"/>
  <c r="J57" i="80"/>
  <c r="K57" i="80"/>
  <c r="L57" i="80"/>
  <c r="M57" i="80"/>
  <c r="N57" i="80"/>
  <c r="O57" i="80"/>
  <c r="P57" i="80"/>
  <c r="Q57" i="80"/>
  <c r="F56" i="80"/>
  <c r="G56" i="80"/>
  <c r="H56" i="80"/>
  <c r="I56" i="80"/>
  <c r="J56" i="80"/>
  <c r="K56" i="80"/>
  <c r="L56" i="80"/>
  <c r="M56" i="80"/>
  <c r="N56" i="80"/>
  <c r="O56" i="80"/>
  <c r="P56" i="80"/>
  <c r="Q56" i="80"/>
  <c r="F55" i="80"/>
  <c r="G55" i="80"/>
  <c r="H55" i="80"/>
  <c r="I55" i="80"/>
  <c r="J55" i="80"/>
  <c r="K55" i="80"/>
  <c r="L55" i="80"/>
  <c r="M55" i="80"/>
  <c r="N55" i="80"/>
  <c r="O55" i="80"/>
  <c r="P55" i="80"/>
  <c r="Q55" i="80"/>
  <c r="F54" i="80"/>
  <c r="G54" i="80"/>
  <c r="H54" i="80"/>
  <c r="I54" i="80"/>
  <c r="J54" i="80"/>
  <c r="K54" i="80"/>
  <c r="L54" i="80"/>
  <c r="M54" i="80"/>
  <c r="N54" i="80"/>
  <c r="O54" i="80"/>
  <c r="P54" i="80"/>
  <c r="Q54" i="80"/>
  <c r="F53" i="80"/>
  <c r="G53" i="80"/>
  <c r="H53" i="80"/>
  <c r="I53" i="80"/>
  <c r="J53" i="80"/>
  <c r="K53" i="80"/>
  <c r="L53" i="80"/>
  <c r="M53" i="80"/>
  <c r="N53" i="80"/>
  <c r="O53" i="80"/>
  <c r="P53" i="80"/>
  <c r="Q53" i="80"/>
  <c r="F52" i="80"/>
  <c r="G52" i="80"/>
  <c r="H52" i="80"/>
  <c r="I52" i="80"/>
  <c r="J52" i="80"/>
  <c r="K52" i="80"/>
  <c r="L52" i="80"/>
  <c r="M52" i="80"/>
  <c r="N52" i="80"/>
  <c r="O52" i="80"/>
  <c r="P52" i="80"/>
  <c r="Q52" i="80"/>
  <c r="F51" i="80"/>
  <c r="G51" i="80"/>
  <c r="H51" i="80"/>
  <c r="I51" i="80"/>
  <c r="J51" i="80"/>
  <c r="K51" i="80"/>
  <c r="L51" i="80"/>
  <c r="M51" i="80"/>
  <c r="N51" i="80"/>
  <c r="O51" i="80"/>
  <c r="P51" i="80"/>
  <c r="Q51" i="80"/>
  <c r="F50" i="80"/>
  <c r="G50" i="80"/>
  <c r="H50" i="80"/>
  <c r="I50" i="80"/>
  <c r="J50" i="80"/>
  <c r="K50" i="80"/>
  <c r="L50" i="80"/>
  <c r="M50" i="80"/>
  <c r="N50" i="80"/>
  <c r="O50" i="80"/>
  <c r="P50" i="80"/>
  <c r="Q50" i="80"/>
  <c r="F49" i="80"/>
  <c r="G49" i="80"/>
  <c r="H49" i="80"/>
  <c r="I49" i="80"/>
  <c r="J49" i="80"/>
  <c r="K49" i="80"/>
  <c r="L49" i="80"/>
  <c r="M49" i="80"/>
  <c r="N49" i="80"/>
  <c r="O49" i="80"/>
  <c r="P49" i="80"/>
  <c r="Q49" i="80"/>
  <c r="F48" i="80"/>
  <c r="G48" i="80"/>
  <c r="H48" i="80"/>
  <c r="I48" i="80"/>
  <c r="J48" i="80"/>
  <c r="K48" i="80"/>
  <c r="L48" i="80"/>
  <c r="M48" i="80"/>
  <c r="N48" i="80"/>
  <c r="O48" i="80"/>
  <c r="P48" i="80"/>
  <c r="Q48" i="80"/>
  <c r="F47" i="80"/>
  <c r="G47" i="80"/>
  <c r="H47" i="80"/>
  <c r="I47" i="80"/>
  <c r="J47" i="80"/>
  <c r="K47" i="80"/>
  <c r="L47" i="80"/>
  <c r="M47" i="80"/>
  <c r="N47" i="80"/>
  <c r="O47" i="80"/>
  <c r="P47" i="80"/>
  <c r="Q47" i="80"/>
  <c r="F46" i="80"/>
  <c r="G46" i="80"/>
  <c r="H46" i="80"/>
  <c r="I46" i="80"/>
  <c r="J46" i="80"/>
  <c r="K46" i="80"/>
  <c r="L46" i="80"/>
  <c r="M46" i="80"/>
  <c r="N46" i="80"/>
  <c r="O46" i="80"/>
  <c r="P46" i="80"/>
  <c r="Q46" i="80"/>
  <c r="F45" i="80"/>
  <c r="G45" i="80"/>
  <c r="H45" i="80"/>
  <c r="I45" i="80"/>
  <c r="J45" i="80"/>
  <c r="K45" i="80"/>
  <c r="L45" i="80"/>
  <c r="M45" i="80"/>
  <c r="N45" i="80"/>
  <c r="O45" i="80"/>
  <c r="P45" i="80"/>
  <c r="Q45" i="80"/>
  <c r="F44" i="80"/>
  <c r="G44" i="80"/>
  <c r="H44" i="80"/>
  <c r="I44" i="80"/>
  <c r="J44" i="80"/>
  <c r="K44" i="80"/>
  <c r="L44" i="80"/>
  <c r="M44" i="80"/>
  <c r="N44" i="80"/>
  <c r="O44" i="80"/>
  <c r="P44" i="80"/>
  <c r="Q44" i="80"/>
  <c r="F43" i="80"/>
  <c r="G43" i="80"/>
  <c r="H43" i="80"/>
  <c r="I43" i="80"/>
  <c r="J43" i="80"/>
  <c r="K43" i="80"/>
  <c r="L43" i="80"/>
  <c r="M43" i="80"/>
  <c r="N43" i="80"/>
  <c r="O43" i="80"/>
  <c r="P43" i="80"/>
  <c r="Q43" i="80"/>
  <c r="F42" i="80"/>
  <c r="G42" i="80"/>
  <c r="H42" i="80"/>
  <c r="I42" i="80"/>
  <c r="J42" i="80"/>
  <c r="K42" i="80"/>
  <c r="L42" i="80"/>
  <c r="M42" i="80"/>
  <c r="N42" i="80"/>
  <c r="O42" i="80"/>
  <c r="P42" i="80"/>
  <c r="Q42" i="80"/>
  <c r="F41" i="80"/>
  <c r="G41" i="80"/>
  <c r="H41" i="80"/>
  <c r="I41" i="80"/>
  <c r="J41" i="80"/>
  <c r="K41" i="80"/>
  <c r="L41" i="80"/>
  <c r="M41" i="80"/>
  <c r="N41" i="80"/>
  <c r="O41" i="80"/>
  <c r="P41" i="80"/>
  <c r="Q41" i="80"/>
  <c r="F40" i="80"/>
  <c r="G40" i="80"/>
  <c r="H40" i="80"/>
  <c r="I40" i="80"/>
  <c r="J40" i="80"/>
  <c r="K40" i="80"/>
  <c r="L40" i="80"/>
  <c r="M40" i="80"/>
  <c r="N40" i="80"/>
  <c r="O40" i="80"/>
  <c r="P40" i="80"/>
  <c r="Q40" i="80"/>
  <c r="F39" i="80"/>
  <c r="G39" i="80"/>
  <c r="H39" i="80"/>
  <c r="I39" i="80"/>
  <c r="J39" i="80"/>
  <c r="K39" i="80"/>
  <c r="L39" i="80"/>
  <c r="M39" i="80"/>
  <c r="N39" i="80"/>
  <c r="O39" i="80"/>
  <c r="P39" i="80"/>
  <c r="Q39" i="80"/>
  <c r="F38" i="80"/>
  <c r="G38" i="80"/>
  <c r="H38" i="80"/>
  <c r="I38" i="80"/>
  <c r="J38" i="80"/>
  <c r="K38" i="80"/>
  <c r="L38" i="80"/>
  <c r="M38" i="80"/>
  <c r="N38" i="80"/>
  <c r="O38" i="80"/>
  <c r="P38" i="80"/>
  <c r="Q38" i="80"/>
  <c r="F37" i="80"/>
  <c r="G37" i="80"/>
  <c r="H37" i="80"/>
  <c r="I37" i="80"/>
  <c r="J37" i="80"/>
  <c r="K37" i="80"/>
  <c r="L37" i="80"/>
  <c r="M37" i="80"/>
  <c r="N37" i="80"/>
  <c r="O37" i="80"/>
  <c r="P37" i="80"/>
  <c r="Q37" i="80"/>
  <c r="F36" i="80"/>
  <c r="G36" i="80"/>
  <c r="H36" i="80"/>
  <c r="I36" i="80"/>
  <c r="J36" i="80"/>
  <c r="K36" i="80"/>
  <c r="L36" i="80"/>
  <c r="M36" i="80"/>
  <c r="N36" i="80"/>
  <c r="O36" i="80"/>
  <c r="P36" i="80"/>
  <c r="Q36" i="80"/>
  <c r="F35" i="80"/>
  <c r="G35" i="80"/>
  <c r="H35" i="80"/>
  <c r="I35" i="80"/>
  <c r="J35" i="80"/>
  <c r="K35" i="80"/>
  <c r="L35" i="80"/>
  <c r="M35" i="80"/>
  <c r="N35" i="80"/>
  <c r="O35" i="80"/>
  <c r="P35" i="80"/>
  <c r="Q35" i="80"/>
  <c r="F34" i="80"/>
  <c r="G34" i="80"/>
  <c r="H34" i="80"/>
  <c r="I34" i="80"/>
  <c r="J34" i="80"/>
  <c r="K34" i="80"/>
  <c r="L34" i="80"/>
  <c r="M34" i="80"/>
  <c r="N34" i="80"/>
  <c r="O34" i="80"/>
  <c r="P34" i="80"/>
  <c r="Q34" i="80"/>
  <c r="F33" i="80"/>
  <c r="G33" i="80"/>
  <c r="H33" i="80"/>
  <c r="I33" i="80"/>
  <c r="J33" i="80"/>
  <c r="K33" i="80"/>
  <c r="L33" i="80"/>
  <c r="M33" i="80"/>
  <c r="N33" i="80"/>
  <c r="O33" i="80"/>
  <c r="P33" i="80"/>
  <c r="Q33" i="80"/>
  <c r="F32" i="80"/>
  <c r="G32" i="80"/>
  <c r="H32" i="80"/>
  <c r="I32" i="80"/>
  <c r="J32" i="80"/>
  <c r="K32" i="80"/>
  <c r="L32" i="80"/>
  <c r="M32" i="80"/>
  <c r="N32" i="80"/>
  <c r="O32" i="80"/>
  <c r="P32" i="80"/>
  <c r="Q32" i="80"/>
  <c r="F31" i="80"/>
  <c r="G31" i="80"/>
  <c r="H31" i="80"/>
  <c r="I31" i="80"/>
  <c r="J31" i="80"/>
  <c r="K31" i="80"/>
  <c r="L31" i="80"/>
  <c r="M31" i="80"/>
  <c r="N31" i="80"/>
  <c r="O31" i="80"/>
  <c r="P31" i="80"/>
  <c r="Q31" i="80"/>
  <c r="F30" i="80"/>
  <c r="G30" i="80"/>
  <c r="H30" i="80"/>
  <c r="I30" i="80"/>
  <c r="J30" i="80"/>
  <c r="K30" i="80"/>
  <c r="L30" i="80"/>
  <c r="M30" i="80"/>
  <c r="N30" i="80"/>
  <c r="O30" i="80"/>
  <c r="P30" i="80"/>
  <c r="Q30" i="80"/>
  <c r="F29" i="80"/>
  <c r="G29" i="80"/>
  <c r="H29" i="80"/>
  <c r="I29" i="80"/>
  <c r="J29" i="80"/>
  <c r="K29" i="80"/>
  <c r="L29" i="80"/>
  <c r="M29" i="80"/>
  <c r="N29" i="80"/>
  <c r="O29" i="80"/>
  <c r="P29" i="80"/>
  <c r="Q29" i="80"/>
  <c r="F28" i="80"/>
  <c r="G28" i="80"/>
  <c r="H28" i="80"/>
  <c r="I28" i="80"/>
  <c r="J28" i="80"/>
  <c r="K28" i="80"/>
  <c r="L28" i="80"/>
  <c r="M28" i="80"/>
  <c r="N28" i="80"/>
  <c r="O28" i="80"/>
  <c r="P28" i="80"/>
  <c r="Q28" i="80"/>
  <c r="F27" i="80"/>
  <c r="G27" i="80"/>
  <c r="H27" i="80"/>
  <c r="I27" i="80"/>
  <c r="J27" i="80"/>
  <c r="K27" i="80"/>
  <c r="L27" i="80"/>
  <c r="M27" i="80"/>
  <c r="N27" i="80"/>
  <c r="O27" i="80"/>
  <c r="P27" i="80"/>
  <c r="Q27" i="80"/>
  <c r="F26" i="80"/>
  <c r="G26" i="80"/>
  <c r="H26" i="80"/>
  <c r="I26" i="80"/>
  <c r="J26" i="80"/>
  <c r="K26" i="80"/>
  <c r="L26" i="80"/>
  <c r="M26" i="80"/>
  <c r="N26" i="80"/>
  <c r="O26" i="80"/>
  <c r="P26" i="80"/>
  <c r="Q26" i="80"/>
  <c r="F25" i="80"/>
  <c r="G25" i="80"/>
  <c r="H25" i="80"/>
  <c r="I25" i="80"/>
  <c r="J25" i="80"/>
  <c r="K25" i="80"/>
  <c r="L25" i="80"/>
  <c r="M25" i="80"/>
  <c r="N25" i="80"/>
  <c r="O25" i="80"/>
  <c r="P25" i="80"/>
  <c r="Q25" i="80"/>
  <c r="F24" i="80"/>
  <c r="G24" i="80"/>
  <c r="H24" i="80"/>
  <c r="I24" i="80"/>
  <c r="J24" i="80"/>
  <c r="K24" i="80"/>
  <c r="L24" i="80"/>
  <c r="M24" i="80"/>
  <c r="N24" i="80"/>
  <c r="O24" i="80"/>
  <c r="P24" i="80"/>
  <c r="Q24" i="80"/>
  <c r="F23" i="80"/>
  <c r="G23" i="80"/>
  <c r="H23" i="80"/>
  <c r="I23" i="80"/>
  <c r="J23" i="80"/>
  <c r="K23" i="80"/>
  <c r="L23" i="80"/>
  <c r="M23" i="80"/>
  <c r="N23" i="80"/>
  <c r="O23" i="80"/>
  <c r="P23" i="80"/>
  <c r="Q23" i="80"/>
  <c r="F22" i="80"/>
  <c r="G22" i="80"/>
  <c r="H22" i="80"/>
  <c r="I22" i="80"/>
  <c r="J22" i="80"/>
  <c r="K22" i="80"/>
  <c r="L22" i="80"/>
  <c r="M22" i="80"/>
  <c r="N22" i="80"/>
  <c r="O22" i="80"/>
  <c r="P22" i="80"/>
  <c r="Q22" i="80"/>
  <c r="F21" i="80"/>
  <c r="G21" i="80"/>
  <c r="H21" i="80"/>
  <c r="I21" i="80"/>
  <c r="J21" i="80"/>
  <c r="K21" i="80"/>
  <c r="L21" i="80"/>
  <c r="M21" i="80"/>
  <c r="N21" i="80"/>
  <c r="O21" i="80"/>
  <c r="P21" i="80"/>
  <c r="Q21" i="80"/>
  <c r="F20" i="80"/>
  <c r="G20" i="80"/>
  <c r="H20" i="80"/>
  <c r="I20" i="80"/>
  <c r="J20" i="80"/>
  <c r="K20" i="80"/>
  <c r="L20" i="80"/>
  <c r="M20" i="80"/>
  <c r="N20" i="80"/>
  <c r="O20" i="80"/>
  <c r="P20" i="80"/>
  <c r="Q20" i="80"/>
  <c r="F19" i="80"/>
  <c r="G19" i="80"/>
  <c r="H19" i="80"/>
  <c r="I19" i="80"/>
  <c r="J19" i="80"/>
  <c r="K19" i="80"/>
  <c r="L19" i="80"/>
  <c r="M19" i="80"/>
  <c r="N19" i="80"/>
  <c r="O19" i="80"/>
  <c r="P19" i="80"/>
  <c r="Q19" i="80"/>
  <c r="F18" i="80"/>
  <c r="G18" i="80"/>
  <c r="H18" i="80"/>
  <c r="I18" i="80"/>
  <c r="J18" i="80"/>
  <c r="K18" i="80"/>
  <c r="L18" i="80"/>
  <c r="M18" i="80"/>
  <c r="N18" i="80"/>
  <c r="O18" i="80"/>
  <c r="P18" i="80"/>
  <c r="Q18" i="80"/>
  <c r="F17" i="80"/>
  <c r="G17" i="80"/>
  <c r="H17" i="80"/>
  <c r="I17" i="80"/>
  <c r="J17" i="80"/>
  <c r="K17" i="80"/>
  <c r="L17" i="80"/>
  <c r="M17" i="80"/>
  <c r="N17" i="80"/>
  <c r="O17" i="80"/>
  <c r="P17" i="80"/>
  <c r="Q17" i="80"/>
  <c r="F16" i="80"/>
  <c r="G16" i="80"/>
  <c r="H16" i="80"/>
  <c r="I16" i="80"/>
  <c r="J16" i="80"/>
  <c r="K16" i="80"/>
  <c r="L16" i="80"/>
  <c r="M16" i="80"/>
  <c r="N16" i="80"/>
  <c r="O16" i="80"/>
  <c r="P16" i="80"/>
  <c r="Q16" i="80"/>
  <c r="F15" i="80"/>
  <c r="G15" i="80"/>
  <c r="H15" i="80"/>
  <c r="I15" i="80"/>
  <c r="J15" i="80"/>
  <c r="K15" i="80"/>
  <c r="L15" i="80"/>
  <c r="M15" i="80"/>
  <c r="N15" i="80"/>
  <c r="O15" i="80"/>
  <c r="P15" i="80"/>
  <c r="Q15" i="80"/>
  <c r="F14" i="80"/>
  <c r="G14" i="80"/>
  <c r="H14" i="80"/>
  <c r="I14" i="80"/>
  <c r="J14" i="80"/>
  <c r="K14" i="80"/>
  <c r="L14" i="80"/>
  <c r="M14" i="80"/>
  <c r="N14" i="80"/>
  <c r="O14" i="80"/>
  <c r="P14" i="80"/>
  <c r="Q14" i="80"/>
  <c r="F13" i="80"/>
  <c r="G13" i="80"/>
  <c r="H13" i="80"/>
  <c r="I13" i="80"/>
  <c r="J13" i="80"/>
  <c r="K13" i="80"/>
  <c r="L13" i="80"/>
  <c r="M13" i="80"/>
  <c r="N13" i="80"/>
  <c r="O13" i="80"/>
  <c r="P13" i="80"/>
  <c r="Q13" i="80"/>
  <c r="F12" i="80"/>
  <c r="G12" i="80"/>
  <c r="H12" i="80"/>
  <c r="I12" i="80"/>
  <c r="J12" i="80"/>
  <c r="K12" i="80"/>
  <c r="L12" i="80"/>
  <c r="M12" i="80"/>
  <c r="N12" i="80"/>
  <c r="O12" i="80"/>
  <c r="P12" i="80"/>
  <c r="Q12" i="80"/>
  <c r="F11" i="80"/>
  <c r="G11" i="80"/>
  <c r="H11" i="80"/>
  <c r="I11" i="80"/>
  <c r="J11" i="80"/>
  <c r="K11" i="80"/>
  <c r="L11" i="80"/>
  <c r="M11" i="80"/>
  <c r="N11" i="80"/>
  <c r="O11" i="80"/>
  <c r="P11" i="80"/>
  <c r="Q11" i="80"/>
  <c r="F10" i="80"/>
  <c r="G10" i="80"/>
  <c r="H10" i="80"/>
  <c r="I10" i="80"/>
  <c r="J10" i="80"/>
  <c r="K10" i="80"/>
  <c r="L10" i="80"/>
  <c r="M10" i="80"/>
  <c r="N10" i="80"/>
  <c r="O10" i="80"/>
  <c r="P10" i="80"/>
  <c r="Q10" i="80"/>
  <c r="F9" i="80"/>
  <c r="G9" i="80"/>
  <c r="H9" i="80"/>
  <c r="I9" i="80"/>
  <c r="J9" i="80"/>
  <c r="K9" i="80"/>
  <c r="L9" i="80"/>
  <c r="M9" i="80"/>
  <c r="N9" i="80"/>
  <c r="O9" i="80"/>
  <c r="P9" i="80"/>
  <c r="Q9" i="80"/>
  <c r="F8" i="80"/>
  <c r="G8" i="80"/>
  <c r="H8" i="80"/>
  <c r="I8" i="80"/>
  <c r="J8" i="80"/>
  <c r="K8" i="80"/>
  <c r="L8" i="80"/>
  <c r="M8" i="80"/>
  <c r="N8" i="80"/>
  <c r="O8" i="80"/>
  <c r="P8" i="80"/>
  <c r="Q8" i="80"/>
  <c r="F7" i="80"/>
  <c r="G7" i="80"/>
  <c r="H7" i="80"/>
  <c r="I7" i="80"/>
  <c r="J7" i="80"/>
  <c r="K7" i="80"/>
  <c r="L7" i="80"/>
  <c r="M7" i="80"/>
  <c r="N7" i="80"/>
  <c r="O7" i="80"/>
  <c r="P7" i="80"/>
  <c r="Q7" i="80"/>
  <c r="F6" i="80"/>
  <c r="G6" i="80"/>
  <c r="H6" i="80"/>
  <c r="I6" i="80"/>
  <c r="J6" i="80"/>
  <c r="K6" i="80"/>
  <c r="L6" i="80"/>
  <c r="M6" i="80"/>
  <c r="N6" i="80"/>
  <c r="O6" i="80"/>
  <c r="P6" i="80"/>
  <c r="Q6" i="80"/>
  <c r="F5" i="80"/>
  <c r="G5" i="80"/>
  <c r="H5" i="80"/>
  <c r="I5" i="80"/>
  <c r="J5" i="80"/>
  <c r="K5" i="80"/>
  <c r="L5" i="80"/>
  <c r="M5" i="80"/>
  <c r="N5" i="80"/>
  <c r="O5" i="80"/>
  <c r="P5" i="80"/>
  <c r="Q5" i="80"/>
  <c r="F4" i="80"/>
  <c r="G4" i="80"/>
  <c r="H4" i="80"/>
  <c r="I4" i="80"/>
  <c r="J4" i="80"/>
  <c r="K4" i="80"/>
  <c r="L4" i="80"/>
  <c r="M4" i="80"/>
  <c r="N4" i="80"/>
  <c r="O4" i="80"/>
  <c r="P4" i="80"/>
  <c r="Q4" i="80"/>
  <c r="P3" i="80"/>
  <c r="O3" i="80"/>
  <c r="N3" i="80"/>
  <c r="M3" i="80"/>
  <c r="L3" i="80"/>
  <c r="K3" i="80"/>
  <c r="J3" i="80"/>
  <c r="I3" i="80"/>
  <c r="H3" i="80"/>
  <c r="G3" i="80"/>
  <c r="F3" i="80"/>
  <c r="Q3" i="80"/>
  <c r="Q139" i="80"/>
  <c r="R3" i="65"/>
  <c r="R4" i="65"/>
  <c r="R5" i="65"/>
  <c r="R6" i="65"/>
  <c r="R7" i="65"/>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R38" i="65"/>
  <c r="R39" i="65"/>
  <c r="R40" i="65"/>
  <c r="R41" i="65"/>
  <c r="R42" i="65"/>
  <c r="R43" i="65"/>
  <c r="R44" i="65"/>
  <c r="R45" i="65"/>
  <c r="R46" i="65"/>
  <c r="R47" i="65"/>
  <c r="R48" i="65"/>
  <c r="R49" i="65"/>
  <c r="R50" i="65"/>
  <c r="R51" i="65"/>
  <c r="R52" i="65"/>
  <c r="R53" i="65"/>
  <c r="R54" i="65"/>
  <c r="R55" i="65"/>
  <c r="R56" i="65"/>
  <c r="R2" i="65"/>
  <c r="I7" i="65"/>
  <c r="I10" i="65"/>
  <c r="I11" i="65"/>
  <c r="I29" i="65"/>
  <c r="I30" i="65"/>
  <c r="I31" i="65"/>
  <c r="I39" i="65"/>
  <c r="I43" i="65"/>
  <c r="I52" i="65"/>
  <c r="I13" i="65"/>
  <c r="I35" i="65"/>
  <c r="I55" i="65"/>
</calcChain>
</file>

<file path=xl/sharedStrings.xml><?xml version="1.0" encoding="utf-8"?>
<sst xmlns="http://schemas.openxmlformats.org/spreadsheetml/2006/main" count="1240" uniqueCount="438">
  <si>
    <t>OFICIALIA MAYOR</t>
  </si>
  <si>
    <t>COORDINACIÓN GENERAL DE MODERNIZACIÓN ADMINISTRATIVA</t>
  </si>
  <si>
    <t>Fecha de Corte</t>
  </si>
  <si>
    <t xml:space="preserve">Fecha de reporte </t>
  </si>
  <si>
    <t xml:space="preserve">Clave del Trámite o Servicio </t>
  </si>
  <si>
    <t xml:space="preserve">Modalidad de Trámite o Servicio </t>
  </si>
  <si>
    <t xml:space="preserve">Nombre </t>
  </si>
  <si>
    <t>01</t>
  </si>
  <si>
    <t xml:space="preserve">Registro Público de la Propiedad y Comercio </t>
  </si>
  <si>
    <t>Fecha</t>
  </si>
  <si>
    <t>ENCARGADO</t>
  </si>
  <si>
    <t>ENTE</t>
  </si>
  <si>
    <t>CALIFICACION</t>
  </si>
  <si>
    <t xml:space="preserve">Número </t>
  </si>
  <si>
    <t>Texto</t>
  </si>
  <si>
    <t xml:space="preserve">Valores admitidos </t>
  </si>
  <si>
    <t>{1…n}</t>
  </si>
  <si>
    <t>Concepto</t>
  </si>
  <si>
    <t>Hombre</t>
  </si>
  <si>
    <t>Mujer</t>
  </si>
  <si>
    <t xml:space="preserve">Persona Moral </t>
  </si>
  <si>
    <t>Otro</t>
  </si>
  <si>
    <t>Presenciales</t>
  </si>
  <si>
    <t xml:space="preserve">Sistema en Línea </t>
  </si>
  <si>
    <t>Teléfono</t>
  </si>
  <si>
    <t>Locatel</t>
  </si>
  <si>
    <t>O72</t>
  </si>
  <si>
    <t>Correo electrónico y SSAC</t>
  </si>
  <si>
    <t>PROSOC</t>
  </si>
  <si>
    <t>Redes Sociales (Twitter y Facebook)</t>
  </si>
  <si>
    <t>UNIDAD</t>
  </si>
  <si>
    <t>SEXO</t>
  </si>
  <si>
    <t>Procedente</t>
  </si>
  <si>
    <t>F_ENTRADA</t>
  </si>
  <si>
    <t xml:space="preserve">Calificación </t>
  </si>
  <si>
    <t>F_FINAL</t>
  </si>
  <si>
    <t xml:space="preserve">Tipo de Datos </t>
  </si>
  <si>
    <t>TIPO_SOLICITUD</t>
  </si>
  <si>
    <t>AAC</t>
  </si>
  <si>
    <t>Clave del ente</t>
  </si>
  <si>
    <t>Clave del Ente</t>
  </si>
  <si>
    <t>Unidad superior</t>
  </si>
  <si>
    <t>Clave Área de Atención Ciudadana</t>
  </si>
  <si>
    <t>Otro tipo de personalidad</t>
  </si>
  <si>
    <t>PERSONALIDAD</t>
  </si>
  <si>
    <t xml:space="preserve">Información del Área de Atención Ciudadana </t>
  </si>
  <si>
    <t xml:space="preserve">Persona Física </t>
  </si>
  <si>
    <t>Almacenaje</t>
  </si>
  <si>
    <t xml:space="preserve">Número clave </t>
  </si>
  <si>
    <t>CLAVE</t>
  </si>
  <si>
    <t>Clave</t>
  </si>
  <si>
    <t>Juan Ramírez Vértiz</t>
  </si>
  <si>
    <t>No se sabe / No especificado</t>
  </si>
  <si>
    <t>Suspendido</t>
  </si>
  <si>
    <t xml:space="preserve">Denegado </t>
  </si>
  <si>
    <t xml:space="preserve">Fecha de ingreso a ventanilla </t>
  </si>
  <si>
    <t>DD-MM-AAAA HH:MM:SS</t>
  </si>
  <si>
    <t>Fecha en formato (Día - Mes - Año / Hora:Minuto:Segundo)</t>
  </si>
  <si>
    <t xml:space="preserve">Fecha de puesta a disposición a publico </t>
  </si>
  <si>
    <t>Datos relacionados al tiempo del procedimiento</t>
  </si>
  <si>
    <t xml:space="preserve">Datos relacionados al trámite o servicio </t>
  </si>
  <si>
    <t>ATENCIÓN</t>
  </si>
  <si>
    <t xml:space="preserve">Personalidad Jurídica del solicitante </t>
  </si>
  <si>
    <t xml:space="preserve">Servidor público responsable </t>
  </si>
  <si>
    <t>Trámite o Servicio</t>
  </si>
  <si>
    <t>TRAMITE</t>
  </si>
  <si>
    <t xml:space="preserve">Modalidad del trámite o servicio </t>
  </si>
  <si>
    <t>MODALIDAD</t>
  </si>
  <si>
    <t>DELEGACION</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</si>
  <si>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</si>
  <si>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</si>
  <si>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</si>
  <si>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</si>
  <si>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</si>
  <si>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</si>
  <si>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</si>
  <si>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</si>
  <si>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</si>
  <si>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</si>
  <si>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</si>
  <si>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</si>
  <si>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</si>
  <si>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Cuauhtémoc</t>
  </si>
  <si>
    <t>Miguel Hidalgo</t>
  </si>
  <si>
    <t>Venustiano Carranza</t>
  </si>
  <si>
    <t xml:space="preserve">Nombre de la unidad que lo atendió </t>
  </si>
  <si>
    <t xml:space="preserve">Alfa-numérica </t>
  </si>
  <si>
    <t>AAC-25004/A/P/INF/1/PB/01/11/03</t>
  </si>
  <si>
    <t>AAC-25004/A/P/INF/1/PB/01/11/04</t>
  </si>
  <si>
    <t>AAC-25004/A/P/INF/1/PB/01/11/05</t>
  </si>
  <si>
    <t>AAC-25004/A/P/INF/1/PB/01/11/06</t>
  </si>
  <si>
    <t>AAC-25004/A/P/INF/1/PB/01/11/07</t>
  </si>
  <si>
    <t>AAC-25004/A/P/INF/1/PB/01/11/08</t>
  </si>
  <si>
    <t>AAC-25004/A/P/INF/1/PB/01/11/09</t>
  </si>
  <si>
    <t>AAC-25004/A/P/INF/1/PB/01/11/10</t>
  </si>
  <si>
    <t>AAC-25004/A/P/INF/1/PB/01/11/11</t>
  </si>
  <si>
    <t>AAC-25004/A/P/INF/1/PB/01/11/12</t>
  </si>
  <si>
    <t>AAC-25004/A/P/INF/1/PB/01/11/13</t>
  </si>
  <si>
    <t>AAC-25004/A/P/INF/1/PB/01/11/14</t>
  </si>
  <si>
    <t>AAC-25004/A/P/INF/1/PB/01/11/15</t>
  </si>
  <si>
    <t>AAC-25004/A/P/INF/1/PB/01/11/16</t>
  </si>
  <si>
    <t>AAC-25004/A/P/INF/1/PB/01/11/17</t>
  </si>
  <si>
    <t>AAC-25004/A/P/INF/1/PB/01/11/18</t>
  </si>
  <si>
    <t>AAC-25004/A/P/INF/1/PB/01/11/19</t>
  </si>
  <si>
    <t>AAC-25004/A/P/INF/1/PB/01/11/20</t>
  </si>
  <si>
    <t>AAC-25004/A/P/INF/1/PB/01/11/21</t>
  </si>
  <si>
    <t>AAC-25004/A/P/INF/1/PB/01/11/22</t>
  </si>
  <si>
    <t>AAC-25004/A/P/INF/1/PB/01/11/23</t>
  </si>
  <si>
    <t>AAC-25004/A/P/INF/1/PB/01/11/24</t>
  </si>
  <si>
    <t>AAC-25004/A/P/INF/1/PB/01/11/25</t>
  </si>
  <si>
    <t>AAC-25004/A/P/INF/1/PB/01/11/26</t>
  </si>
  <si>
    <t>AAC-25004/A/P/INF/1/PB/01/11/27</t>
  </si>
  <si>
    <t>AAC-25004/A/P/INF/1/PB/01/11/28</t>
  </si>
  <si>
    <t>AAC-25004/A/P/INF/1/PB/01/11/29</t>
  </si>
  <si>
    <t>AAC-25004/A/P/INF/1/PB/01/11/30</t>
  </si>
  <si>
    <t>AAC-25004/A/P/INF/1/PB/01/11/31</t>
  </si>
  <si>
    <t>AAC-25004/A/P/INF/1/PB/01/11/32</t>
  </si>
  <si>
    <t>AAC-25004/A/P/INF/1/PB/01/11/33</t>
  </si>
  <si>
    <t>AAC-25004/A/P/INF/1/PB/01/11/34</t>
  </si>
  <si>
    <t>AAC-25004/A/P/INF/1/PB/01/11/35</t>
  </si>
  <si>
    <t>AAC-25004/A/P/INF/1/PB/01/11/36</t>
  </si>
  <si>
    <t>AAC-25004/A/P/INF/1/PB/01/11/37</t>
  </si>
  <si>
    <t>AAC-25004/A/P/INF/1/PB/01/11/38</t>
  </si>
  <si>
    <t>AAC-25004/A/P/INF/1/PB/01/11/39</t>
  </si>
  <si>
    <t>AAC-25004/A/P/INF/1/PB/01/11/40</t>
  </si>
  <si>
    <t>AAC-25004/A/P/INF/1/PB/01/11/41</t>
  </si>
  <si>
    <t>AAC-25004/A/P/INF/1/PB/01/11/42</t>
  </si>
  <si>
    <t>AAC-25004/A/P/INF/1/PB/01/11/43</t>
  </si>
  <si>
    <t>AAC-25004/A/P/INF/1/PB/01/11/44</t>
  </si>
  <si>
    <t>AAC-25004/A/P/INF/1/PB/01/11/45</t>
  </si>
  <si>
    <t>AAC-25004/A/P/INF/1/PB/01/11/46</t>
  </si>
  <si>
    <t>AAC-25004/A/P/INF/1/PB/01/11/47</t>
  </si>
  <si>
    <t>AAC-25004/A/P/INF/1/PB/01/11/48</t>
  </si>
  <si>
    <t>AAC-25004/A/P/INF/1/PB/01/11/49</t>
  </si>
  <si>
    <t>AAC-25004/A/P/INF/1/PB/01/11/50</t>
  </si>
  <si>
    <t>AAC-25004/A/P/INF/1/PB/01/11/51</t>
  </si>
  <si>
    <t>AAC-25004/A/P/INF/1/PB/01/11/52</t>
  </si>
  <si>
    <t>AAC-25004/A/P/INF/1/PB/01/11/53</t>
  </si>
  <si>
    <t>AAC-25004/A/P/INF/1/PB/01/11/54</t>
  </si>
  <si>
    <t>AAC-25004/A/P/INF/1/PB/01/11/55</t>
  </si>
  <si>
    <t>AAC-25004/A/P/INF/1/PB/01/11/56</t>
  </si>
  <si>
    <t>AAC-25004/A/P/INF/1/PB/01/11/57</t>
  </si>
  <si>
    <t>1</t>
  </si>
  <si>
    <t>2</t>
  </si>
  <si>
    <t>3</t>
  </si>
  <si>
    <t>4</t>
  </si>
  <si>
    <t>5</t>
  </si>
  <si>
    <t>6</t>
  </si>
  <si>
    <t>7</t>
  </si>
  <si>
    <t>8</t>
  </si>
  <si>
    <t>9</t>
  </si>
  <si>
    <t>Tipo de entrada de solicitud</t>
  </si>
  <si>
    <t>Usar la clave de registro proporcionada por CGMA; en caso de no tener una, favor de colocar el nombre textual</t>
  </si>
  <si>
    <t>¿La solicitud fue atendida o no atendida?</t>
  </si>
  <si>
    <t>.</t>
  </si>
  <si>
    <t>R-2017/1</t>
  </si>
  <si>
    <t>R-2017/2</t>
  </si>
  <si>
    <t>R-2017/3</t>
  </si>
  <si>
    <t>R-2017/4</t>
  </si>
  <si>
    <t>R-2017/5</t>
  </si>
  <si>
    <t>R-2017/6</t>
  </si>
  <si>
    <t>R-2017/7</t>
  </si>
  <si>
    <t>R-2017/8</t>
  </si>
  <si>
    <t>R-2017/9</t>
  </si>
  <si>
    <t>R-2017/10</t>
  </si>
  <si>
    <t>R-2017/11</t>
  </si>
  <si>
    <t>R-2017/12</t>
  </si>
  <si>
    <t>R-2017/13</t>
  </si>
  <si>
    <t>R-2017/14</t>
  </si>
  <si>
    <t>R-2017/15</t>
  </si>
  <si>
    <t>R-2017/16</t>
  </si>
  <si>
    <t>R-2017/17</t>
  </si>
  <si>
    <t>R-2017/18</t>
  </si>
  <si>
    <t>R-2017/19</t>
  </si>
  <si>
    <t>R-2017/20</t>
  </si>
  <si>
    <t>R-2017/21</t>
  </si>
  <si>
    <t>R-2017/22</t>
  </si>
  <si>
    <t>R-2017/23</t>
  </si>
  <si>
    <t>R-2017/24</t>
  </si>
  <si>
    <t>R-2017/25</t>
  </si>
  <si>
    <t>R-2017/26</t>
  </si>
  <si>
    <t>R-2017/27</t>
  </si>
  <si>
    <t>R-2017/28</t>
  </si>
  <si>
    <t>R-2017/29</t>
  </si>
  <si>
    <t>R-2017/30</t>
  </si>
  <si>
    <t>R-2017/31</t>
  </si>
  <si>
    <t>R-2017/32</t>
  </si>
  <si>
    <t>R-2017/33</t>
  </si>
  <si>
    <t>R-2017/34</t>
  </si>
  <si>
    <t>R-2017/35</t>
  </si>
  <si>
    <t>R-2017/36</t>
  </si>
  <si>
    <t>R-2017/37</t>
  </si>
  <si>
    <t>R-2017/38</t>
  </si>
  <si>
    <t>R-2017/39</t>
  </si>
  <si>
    <t>R-2017/40</t>
  </si>
  <si>
    <t>R-2017/41</t>
  </si>
  <si>
    <t>R-2017/42</t>
  </si>
  <si>
    <t>R-2017/43</t>
  </si>
  <si>
    <t>R-2017/44</t>
  </si>
  <si>
    <t>R-2017/45</t>
  </si>
  <si>
    <t>R-2017/46</t>
  </si>
  <si>
    <t>R-2017/47</t>
  </si>
  <si>
    <t>R-2017/48</t>
  </si>
  <si>
    <t>R-2017/49</t>
  </si>
  <si>
    <t>R-2017/50</t>
  </si>
  <si>
    <t>R-2017/51</t>
  </si>
  <si>
    <t>R-2017/52</t>
  </si>
  <si>
    <t>R-2017/53</t>
  </si>
  <si>
    <t>R-2017/54</t>
  </si>
  <si>
    <t>R-2017/55</t>
  </si>
  <si>
    <t xml:space="preserve">No aplica </t>
  </si>
  <si>
    <t>Instrucciones:</t>
  </si>
  <si>
    <t>3. Ver el ejemplo  de reporte [Hoja: Ejemplo (IMPORTANTE)]</t>
  </si>
  <si>
    <t>1. Analizar el catálogo de trámites y/o servicios.  [Hoja: "Catálogo TyS"]</t>
  </si>
  <si>
    <t>Descripción / Comentario /indicación</t>
  </si>
  <si>
    <t>4. Llenar con la información de los ingresos individuales del trámite, servicio o materia exeptuada; las pestañas correspondiente al mes reportado.  Los valores admitidos para cada variable serán UNICAMENTE los establecidos en el Diccionario de datos, por lo que, no se aceptarán valores diferentes. En caso de no contar con la información para llenar la variable, puede dejar en blanco.</t>
  </si>
  <si>
    <t>Nombre de la variable</t>
  </si>
  <si>
    <t>Clave de la variable</t>
  </si>
  <si>
    <t xml:space="preserve">Libre </t>
  </si>
  <si>
    <t>Número consecutivo de trámite y/o servicio ingresado</t>
  </si>
  <si>
    <t>General</t>
  </si>
  <si>
    <t>Ver hoja "Catálogo TyS"</t>
  </si>
  <si>
    <t xml:space="preserve">Clave asignada en el Registro CDMX  </t>
  </si>
  <si>
    <t>Clave asignada en "Catálogo TyS"</t>
  </si>
  <si>
    <r>
      <t xml:space="preserve">Usar únicamente la clave asignada en el Registro CDMX. </t>
    </r>
    <r>
      <rPr>
        <sz val="12"/>
        <color rgb="FFF6318B"/>
        <rFont val="Arial"/>
        <family val="2"/>
      </rPr>
      <t>Favor de no colocar en "Texto" en el nombre del trámite y/o servicio.</t>
    </r>
  </si>
  <si>
    <t xml:space="preserve">Tipo de Atención </t>
  </si>
  <si>
    <t>Registro asignado por CGMA</t>
  </si>
  <si>
    <t>Nombre</t>
  </si>
  <si>
    <t xml:space="preserve">¿Quién solicita el trámite y/o servicio; es "1" una persona física, "2" una persona moral, "3" otro tipo de personalidad, "9" no se especifica?.  La variable solo puede admitir los valores del 1 al 3 y 9. Favor de no colocar "Texto" en la base de datos.   </t>
  </si>
  <si>
    <t>Delegación del solicitante*</t>
  </si>
  <si>
    <t>2. Consultar el diccionario de datos; contiene una definición de cada variable solicitada  [Hoja: "Diccionario Datos (IMPORTANTE)"]</t>
  </si>
  <si>
    <t xml:space="preserve">Ingresos </t>
  </si>
  <si>
    <t xml:space="preserve">Atención prioritaria </t>
  </si>
  <si>
    <t xml:space="preserve">Sexo del solicitante </t>
  </si>
  <si>
    <t>PRIORITARIO</t>
  </si>
  <si>
    <t xml:space="preserve">¿Quién solicita el trámite y/o servicio recibió atención prioritaria de acuerdo a los términos establecidos en el Modelo Integral de Atención Ciudadana? La variable sólo puede admitir los valores de los ya mencionados anteriormente. Favor de no colocar "Texto" en la base de datos.   </t>
  </si>
  <si>
    <t xml:space="preserve">Nombre del responsable de realizar el proceso  </t>
  </si>
  <si>
    <t>FOLIO</t>
  </si>
  <si>
    <t>Llave de la base de datos</t>
  </si>
  <si>
    <t>Fecha en que se realiza la recepción de la solicitud</t>
  </si>
  <si>
    <t xml:space="preserve">En caso de ser atendida: ¿Qué tipo de calificación tiene? </t>
  </si>
  <si>
    <t xml:space="preserve">Solo en caso de no ser atendida </t>
  </si>
  <si>
    <t xml:space="preserve">Tipo de entrada de solicitud del trámite y/o servicio. La variable sólo puede admitir los valores del 1 al 9. Favor de no colocar en "Texto" </t>
  </si>
  <si>
    <t>Fecha en que se pone a disposición al interesado. En caso de no ser atendida o estar suspendida, no deberá tener fecha de disposición al público.</t>
  </si>
  <si>
    <t xml:space="preserve">¿Quién solicita el trámite y/o servicio; es "1" para hombre, "2" para Mujer o "3" no se especifica? La variable sólo puede admitir los valores de los ya mencionados anteriormente. Favor de no colocar "Texto" en la base de datos.   </t>
  </si>
  <si>
    <t xml:space="preserve">¿En que delegación afirma radicar el solicitante? La variable sólo puede admitir los valores del 2 al 18. Favor de no colocar "Texto" en la base de datos.    </t>
  </si>
  <si>
    <t xml:space="preserve">Enero </t>
  </si>
  <si>
    <t>Febrero</t>
  </si>
  <si>
    <t>Marzo</t>
  </si>
  <si>
    <t>Abril</t>
  </si>
  <si>
    <t>Mayo</t>
  </si>
  <si>
    <t>Junio</t>
  </si>
  <si>
    <t>Julio</t>
  </si>
  <si>
    <t>Agosto</t>
  </si>
  <si>
    <t>Septiembre</t>
  </si>
  <si>
    <t>Octubre</t>
  </si>
  <si>
    <t>Noviembre</t>
  </si>
  <si>
    <t>Diciembre</t>
  </si>
  <si>
    <t>No</t>
  </si>
  <si>
    <t>Sí</t>
  </si>
  <si>
    <t xml:space="preserve">Total </t>
  </si>
  <si>
    <t>Grupos vulnerables**</t>
  </si>
  <si>
    <t>VULNERABLE</t>
  </si>
  <si>
    <t>No pertenece al grupo vulnerable</t>
  </si>
  <si>
    <t xml:space="preserve">¿La persona pertenece al alguno de los grupos vulnerables? La variable sólo puede admitir los valores del 1 al 12. Favor de no colocar "Texto" en la base de datos.    </t>
  </si>
  <si>
    <t>Adultos mayores</t>
  </si>
  <si>
    <t>Personas con discapacidades</t>
  </si>
  <si>
    <t>Mujeres embarazadas y jefas de familia</t>
  </si>
  <si>
    <t>Niños Y Niñas</t>
  </si>
  <si>
    <t>Pueblos Indígenas</t>
  </si>
  <si>
    <t>Personas con enfermedades mentales</t>
  </si>
  <si>
    <t>Personas con VIH/SIDA</t>
  </si>
  <si>
    <t>Trabajadores migrantes</t>
  </si>
  <si>
    <t>Minorías sexuales</t>
  </si>
  <si>
    <t>Personas detenidas</t>
  </si>
  <si>
    <t>Personas en situación de calle</t>
  </si>
  <si>
    <r>
      <t xml:space="preserve">"Catálogo TyS" Usar únicamente la clave asignada en el catálogo. </t>
    </r>
    <r>
      <rPr>
        <sz val="12"/>
        <color rgb="FFF6318B"/>
        <rFont val="Arial"/>
        <family val="2"/>
      </rPr>
      <t>Favor de no colocar "Texto" el nombre de la modalidad . En caso de no contar con modalidad colocar un punto "."</t>
    </r>
  </si>
  <si>
    <t xml:space="preserve">Datos generales de la solicitud y el solicitante* </t>
  </si>
  <si>
    <t>Folio</t>
  </si>
  <si>
    <t>Folio asignado por el área</t>
  </si>
  <si>
    <t xml:space="preserve">Folio asignado </t>
  </si>
  <si>
    <t xml:space="preserve">Autorización de Programa Interno de Protección Civil                                                                                                                                                                                                                                                                                                                                                                                                                                                                                                                                                                                                                                                                                                                          </t>
  </si>
  <si>
    <t xml:space="preserve">Autorización del Programa Especial de Protección Civil                                                                                                                                                                                                                                                                                                                                                                                                                                                                                                                                                                                                                                                                                                                        </t>
  </si>
  <si>
    <t>Expedición de licencia</t>
  </si>
  <si>
    <t xml:space="preserve">Instalación, reconstrucción, cambio de diámetro y supresión de tomas de agua potable, tomas de agua residual tratada y descargas domiciliarias, armado de cuadro e instalación de medidores                                                                                                                                                                                                                                                                                                                                                                                                                                                                                                                                                                                   </t>
  </si>
  <si>
    <t>GOBIERNO DE LA CIUDAD DE MÉXICO</t>
  </si>
  <si>
    <t>DELEGACIÓN</t>
  </si>
  <si>
    <t>CLAVE DELEGACIÓN</t>
  </si>
  <si>
    <t xml:space="preserve">Cédula de empadronamiento para ejercer actividades comerciales en mercados públicos o su Reexpedición                                                                                                                                                                                                                                                                                                                                                                                                                                                                                                                                                                                                                                                                         </t>
  </si>
  <si>
    <t xml:space="preserve">Autorización de cambio de giro de local en mercado público                                                                                                                                                                                                                                                                                                                                                                                                                                                                                                                                                                                                                                                                                                                    </t>
  </si>
  <si>
    <t xml:space="preserve">Autorización para el traspaso de derechos de cédula de empadronamiento del local en mercado público.                                                                                                                                                                                                                                                                                                                                                                                                                                                                                                                                                                                                                                                                          </t>
  </si>
  <si>
    <t xml:space="preserve">Cambio de nombre del titular de la cédula de empadronamiento de locales en Mercados Públicos por fallecimiento del empadronado.                                                                                                                                                                                                                                                                                                                                                                                                                                                                                                                                                                                                                                               </t>
  </si>
  <si>
    <t xml:space="preserve">Refrendo de Empadronamiento para ejercer actividades comerciales en mercados públicos.                                                                                                                                                                                                                                                                                                                                                                                                                                                                                                                                                                                                                                                                                        </t>
  </si>
  <si>
    <t xml:space="preserve">Autorización hasta por 90 días para que una persona distinta del empadronado pueda ejercer el comercio en puestos permanentes o temporales en mercados públicos, por cuenta del empadronado                                                                                                                                                                                                                                                                                                                                                                                                                                                                                                                                                                                   </t>
  </si>
  <si>
    <t xml:space="preserve">Autorización de remodelación de local                                                                                                                                                                                                                                                                                                                                                                                                                                                                                                                                                                                                                                                                                                                                         </t>
  </si>
  <si>
    <t xml:space="preserve">Permiso para ejercer actividades comerciales en romerías                                                                                                                                                                                                                                                                                                                                                                                                                                                                                                                                                                                                                                                                                                                      </t>
  </si>
  <si>
    <t xml:space="preserve">Expedición de Constancia de alineamiento y/o número oficial                                                                                                                                                                                                                                                                                                                                                                                                                                                                                                                                                                                                                                                                                                                   </t>
  </si>
  <si>
    <t xml:space="preserve">Aviso de Visto Bueno de seguridad y operación, y renovación.                                                                                                                                                                                                                                                                                                                                                                                                                                                                                                                                                                                                                                                                                                                  </t>
  </si>
  <si>
    <t>Aviso de visto bueno</t>
  </si>
  <si>
    <t>Renovación</t>
  </si>
  <si>
    <t xml:space="preserve">Registro de Constancia de Seguridad Estructural y su Renovación                                                                                                                                                                                                                                                                                                                                                                                                                                                                                                                                                                                                                                                                                                               </t>
  </si>
  <si>
    <t>Registro</t>
  </si>
  <si>
    <t xml:space="preserve">Registro de Obra Ejecutada                                                                                                                                                                                                                                                                                                                                                                                                                                                                                                                                                                                                                                                                                                                                                    </t>
  </si>
  <si>
    <t xml:space="preserve">Registro de Manifestación de Construcción Tipo A, prórroga del registro y aviso de terminación de obra                                                                                                                                                                                                                                                                                                                                                                                                                                                                                                                                                                                                                                                                        </t>
  </si>
  <si>
    <t>Aviso de terminación</t>
  </si>
  <si>
    <t>Prórroga</t>
  </si>
  <si>
    <t xml:space="preserve">Registro de Manifestación de Construcción Tipo B, C, Prórroga del registro y Aviso de terminación de obra                                                                                                                                                                                                                                                                                                                                                                                                                                                                                                                                                                                                                                                                     </t>
  </si>
  <si>
    <t>Registro de Manifestación de Construcción</t>
  </si>
  <si>
    <t xml:space="preserve">Autorización para ampliación de horario de establecimientos mercantiles con giro de Impacto Zonal                                                                                                                                                                                                                                                                                                                                                                                                                                                                                                                                                                                                                                                                             </t>
  </si>
  <si>
    <t xml:space="preserve">Aviso de ingreso al Sistema Electrónico de Avisos y Permisos de Establecimientos Mercantiles, de aquellos que operan con Declaración de Apertura, para en lo sucesivo funcionen con Aviso para operar Establecimiento Mercantil con giro de bajo impacto.                                                                                                                                                                                                                                                                                                                                                                                                                                                                                                                     </t>
  </si>
  <si>
    <t xml:space="preserve">Aviso de ingreso al Sistema Electrónico de Avisos y Permisos de Establecimientos Mercantiles, de aquellos que operan con Licencia de Funcionamiento Tipo A, B, Ordinaria o Especial, para en lo sucesivo operar con Permiso para funcionar Establecimiento Mercantil con giro de Impacto Vecinal o Impacto Zonal, según corresponda.                                                                                                                                                                                                                                                                                                                                                                                                                                          </t>
  </si>
  <si>
    <t xml:space="preserve">Aviso de modificación en el aforo, giro mercantil, nombre o denominación comercial, o alguna otra especificada en el sistema que tenga el establecimiento mercantil con giro de Bajo Impacto                                                                                                                                                                                                                                                                                                                                                                                                                                                                                                                                                                                  </t>
  </si>
  <si>
    <t xml:space="preserve">Solicitud de Traspaso de establecimiento mercantil que opera con Permiso; o Aviso de Traspaso de establecimiento mercantil de Bajo Impacto                                                                                                                                                                                                                                                                                                                                                                                                                                                                                                                                                                                                                                    </t>
  </si>
  <si>
    <t xml:space="preserve">Aviso de modificación del domicilio de establecimiento mercantil, con motivo del cambio de nomenclatura del lugar donde se ubica                                                                                                                                                                                                                                                                                                                                                                                                                                                                                                                                                                                                                                              </t>
  </si>
  <si>
    <t xml:space="preserve">Aviso para el funcionamiento de Establecimientos Mercantiles con giro de Bajo Impacto                                                                                                                                                                                                                                                                                                                                                                                                                                                                                                                                                                                                                                                                                         </t>
  </si>
  <si>
    <t xml:space="preserve">Solicitud de Permiso para la operación de establecimientos mercantiles con giro de Impacto Vecinal                                                                                                                                                                                                                                                                                                                                                                                                                                                                                                                                                                                                                                                                            </t>
  </si>
  <si>
    <t xml:space="preserve">Aviso para la colocación en la vía pública de enseres e instalaciones de establecimientos mercantiles cuyo giro preponderante sea la venta de alimentos preparados y/o bebidas, y revalidación del mismo                                                                                                                                                                                                                                                                                                                                                                                                                                                                                                                                                                      </t>
  </si>
  <si>
    <t xml:space="preserve">Solicitud de modificación del Permiso para la operación de establecimientos mercantiles con giro de Impacto Vecinal o de Impacto Zonal, por variación de superficie, aforo, giro mercantil, nombre o denominación comercial, o cualquiera otra especificada en el sistema                                                                                                                                                                                                                                                                                                                                                                                                                                                                                                     </t>
  </si>
  <si>
    <t xml:space="preserve">Solicitud de Revalidación del Permiso para la operación de establecimientos mercantiles con giro de Impacto Vecinal o Impacto Zonal                                                                                                                                                                                                                                                                                                                                                                                                                                                                                                                                                                                                                                           </t>
  </si>
  <si>
    <t xml:space="preserve">Solicitud de cese de actividades o cierre de establecimientos mercantiles con giro de Impacto Vecinal o Zonal; o Aviso de suspensión temporal o cese definitivo de actividades de establecimientos mercantiles con giro de Bajo Impacto                                                                                                                                                                                                                                                                                                                                                                                                                                                                                                                                       </t>
  </si>
  <si>
    <t xml:space="preserve">Solicitud de Permiso para la operación de establecimientos mercantiles con giro de Impacto Zonal                                                                                                                                                                                                                                                                                                                                                                                                                                                                                                                                                                                                                                                                              </t>
  </si>
  <si>
    <t xml:space="preserve">Solicitud de Permiso para que un giro mercantil de Bajo Impacto o de Impacto Vecinal opere, por una sola ocasión, por un periodo determinado de tiempo, o por un solo evento, como giro mercantil de Impacto Zonal                                                                                                                                                                                                                                                                                                                                                                                                                                                                                                                                                            </t>
  </si>
  <si>
    <t xml:space="preserve">Expedición de licencia de relotificación y su prórroga                                                                                                                                                                                                                                                                                                                                                                                                                                                                                                                                                                                                                                                                                                                        </t>
  </si>
  <si>
    <t xml:space="preserve">Expedición de licencia de subdivisión, fusión y prórroga                                                                                                                                                                                                                                                                                                                                                                                                                                                                                                                                                                                                                                                                                                                      </t>
  </si>
  <si>
    <t xml:space="preserve">Licencia de Construcción Especial: a) Expedición de Licencia de Construcción Especial; b) Prórroga de Licencia de Construcción Especial; y c) Aviso de Terminación de obra.                                                                                                                                                                                                                                                                                                                                                                                                                                                                                                                                                                                                   </t>
  </si>
  <si>
    <t xml:space="preserve">Licencia de anuncios en vallas en vías secundarias                                                                                                                                                                                                                                                                                                                                                                                                                                                                                                                                                                                                                                                                                                                            </t>
  </si>
  <si>
    <t xml:space="preserve">Autorización temporal para anuncios en tapiales en vías secundarias                                                                                                                                                                                                                                                                                                                                                                                                                                                                                                                                                                                                                                                                                                           </t>
  </si>
  <si>
    <t xml:space="preserve">Licencia de anuncios denominativos en inmuebles ubicados en vías secundarias                                                                                                                                                                                                                                                                                                                                                                                                                                                                                                                                                                                                                                                                                                  </t>
  </si>
  <si>
    <t xml:space="preserve">Dictámenes Técnicos de riesgo en materia de protección civil de las estructuras, inmuebles y entorno delegacional                                                                                                                                                                                                                                                                                                                                                                                                                                                                                                                                                                                                                                                             </t>
  </si>
  <si>
    <t>Unidades Hospitalarias</t>
  </si>
  <si>
    <t>a) Inmuebles destinados a vivienda plurifamiliar, conjuntos y unidades habitacionales</t>
  </si>
  <si>
    <t>c) Inmuebles de aforo mayor a cincuenta personas, o de aforo menor, en los casos en los que de acuerdo al cuestionario de autodiagnóstico, resulten de alto riesgo</t>
  </si>
  <si>
    <t>d) Establecimientos mercantiles de mediano y alto riesgo</t>
  </si>
  <si>
    <t>e) Centros comerciales</t>
  </si>
  <si>
    <t>f) Industrias</t>
  </si>
  <si>
    <t>Obras en proceso de Construcción, Remodelación, Demolición</t>
  </si>
  <si>
    <t xml:space="preserve">Autorización para la instalación, quema de pirotécnia y efectos especiales                                                                                                                                                                                                                                                                                                                                                                                                                                                                                                                                                                                                                                                                                                    </t>
  </si>
  <si>
    <t xml:space="preserve">Asesorías, Cursos de capacitación y pláticas sobre riesgo en materia de Protección Civil                                                                                                                                                                                                                                                                                                                                                                                                                                                                                                                                                                                                                                                                                      </t>
  </si>
  <si>
    <t xml:space="preserve">Acciones de Protección civil para la mitigación y auxilio en caso de emergencia o desastre                                                                                                                                                                                                                                                                                                                                                                                                                                                                                                                                                                                                                                                                                    </t>
  </si>
  <si>
    <t xml:space="preserve">Gestión en materia de prevención del delito y seguridad pública                                                                                                                                                                                                                                                                                                                                                                                                                                                                                                                                                                                                                                                                                                               </t>
  </si>
  <si>
    <t xml:space="preserve">Autorización para romper el pavimento o hacer cortes en las banquetas y guarniciones en la vía pública para llevar a cabo su mantenimiento                                                                                                                                                                                                                                                                                                                                                                                                                                                                                                                                                                                                                                    </t>
  </si>
  <si>
    <t xml:space="preserve">Inhumación, exhumación, reinhumación o cremación de cadáveres, restos humanos (miembros), restos humanos áridos y depósito de cenizas                                                                                                                                                                                                                                                                                                                                                                                                                                                                                                                                                                                                                                         </t>
  </si>
  <si>
    <t xml:space="preserve">Organización, promoción, fomento y participación en ferias, eventos turísticos y empresariales de productos locales                                                                                                                                                                                                                                                                                                                                                                                                                                                                                                                                                                                                                                                           </t>
  </si>
  <si>
    <t xml:space="preserve">Bolsa de trabajo y ferias del empleo                                                                                                                                                                                                                                                                                                                                                                                                                                                                                                                                                                                                                                                                                                                                          </t>
  </si>
  <si>
    <t xml:space="preserve">Asesoría para el desarrollo de habilidades laborales y capacitación empresarial                                                                                                                                                                                                                                                                                                                                                                                                                                                                                                                                                                                                                                                                                               </t>
  </si>
  <si>
    <t xml:space="preserve">Asesoría para la solicitud de financiamientos                                                                                                                                                                                                                                                                                                                                                                                                                                                                                                                                                                                                                                                                                                                                 </t>
  </si>
  <si>
    <t xml:space="preserve">Actividades de promoción de educación ambiental                                                                                                                                                                                                                                                                                                                                                                                                                                                                                                                                                                                                                                                                                                                               </t>
  </si>
  <si>
    <t xml:space="preserve">Reforestación y forestación                                                                                                                                                                                                                                                                                                                                                                                                                                                                                                                                                                                                                                                                                                                                                   </t>
  </si>
  <si>
    <t xml:space="preserve">Desazolve                                                                                                                                                                                                                                                                                                                                                                                                                                                                                                                                                                                                                                                                                                                                                                     </t>
  </si>
  <si>
    <t xml:space="preserve">Mantenimiento de la red secundaria de agua potable y drenaje                                                                                                                                                                                                                                                                                                                                                                                                                                                                                                                                                                                                                                                                                                                  </t>
  </si>
  <si>
    <t xml:space="preserve">Equipamiento de infraestructura y mantenimiento de espacios públicos                                                                                                                                                                                                                                                                                                                                                                                                                                                                                                                                                                                                                                                                                                          </t>
  </si>
  <si>
    <t xml:space="preserve">Gestión para la colocación, mantenimiento, y corrección de placas de nomenclatura en calles y vialidades secundarias                                                                                                                                                                                                                                                                                                                                                                                                                                                                                                                                                                                                                                                          </t>
  </si>
  <si>
    <t xml:space="preserve">Quejas o reportes por trabajos de obras públicas                                                                                                                                                                                                                                                                                                                                                                                                                                                                                                                                                                                                                                                                                                                              </t>
  </si>
  <si>
    <t>Expedición</t>
  </si>
  <si>
    <t>Reexpedición</t>
  </si>
  <si>
    <t>Aviso de Terminación de Obra</t>
  </si>
  <si>
    <t>Prórroga del Registro de Manifestación de Construcción</t>
  </si>
  <si>
    <t>Mantenimiento de la red secundaria de agua potable</t>
  </si>
  <si>
    <t xml:space="preserve">Expedición de certificado de residencia                                                                                                                                                                                                                                                                                                                                                                                                                                                                                                                                                                                                                                                                                                                                       </t>
  </si>
  <si>
    <t xml:space="preserve">Asesoría Jurídica Gratuita                                                                                                                                                                                                                                                                                                                                                                                                                                                                                                                                                                                                                                                                                                                                                    </t>
  </si>
  <si>
    <t>b) Inmuebles destinados al servicio público</t>
  </si>
  <si>
    <t xml:space="preserve">Donación de árboles, plantas y composta                                                                                                                                                                                                                                                                                                                                                                                                                                                                                                                                                                                                                                                                                                                                       </t>
  </si>
  <si>
    <t>Aviso de Terminación de obra o Instalación, de la Licencia de Construcción Especial.</t>
  </si>
  <si>
    <t>Áreas o zonas de conservación del Patrimonio Histórico, Artístico, Arqueológico y Cultural de la Federación o cuando se trate de inmuebles parte del patrimonio cultural urbano y/o ubicados dentro de área de conservación patrimonial del distrito federal, según corresponda</t>
  </si>
  <si>
    <t>Edificaciones en Suelo de Conservación</t>
  </si>
  <si>
    <t>Instalaciones o modificaciones en edificaciones existentes, de ascensores para personas, montacargas, escaleras mecánicas o cualquier otro mecanismo de transporte electromecánico.</t>
  </si>
  <si>
    <t>Prórroga de la Licencia de Construcción Especial.</t>
  </si>
  <si>
    <t>Excavaciones o cortes cuya profundidad sea mayor de un metro; tapiales que invadan la acera en una medida superior a 0.50 m; obras o instalaciones temporales en propiedad privada y en la vía pública como ferias, aparatos mecánicos, circos, carpas, graderías desmontables y similares.</t>
  </si>
  <si>
    <t>Instalaciones subterráneas o aéreas en la vía pública.</t>
  </si>
  <si>
    <t>Demoliciones</t>
  </si>
  <si>
    <t>Estaciones repetidoras de comunicación celular y/o inalámbrica.</t>
  </si>
  <si>
    <t>Mantenimiento de la red secundaria de drenaje.</t>
  </si>
  <si>
    <t>DELEGACIÓN TLALPAN</t>
  </si>
  <si>
    <t>2582-1</t>
  </si>
  <si>
    <t>2582-2</t>
  </si>
  <si>
    <t>2582-3</t>
  </si>
  <si>
    <t>2582-4</t>
  </si>
  <si>
    <t>2582-5</t>
  </si>
  <si>
    <t xml:space="preserve">Apoyos Productivos Tlalpan                                                                                                                                                                                                                                                                                                                                                                                                                                                                                                                                                                                                                                                                                                                                                    </t>
  </si>
  <si>
    <t xml:space="preserve">Solicitud de Visitas de Verificación Administrativa                                                                                                                                                                                                                                                                                                                                                                                                                                                                                                                                                                                                                                                                                                                           </t>
  </si>
  <si>
    <t xml:space="preserve">Quejas o reportes sobre obstáculos o mal uso de la vía pública                                                                                                                                                                                                                                                                                                                                                                                                                                                                                                                                                                                                                                                                                                                </t>
  </si>
  <si>
    <t xml:space="preserve">Limpia, barrido y recolección de basura en la vía pública                                                                                                                                                                                                                                                                                                                                                                                                                                                                                                                                                                                                                                                                                                                     </t>
  </si>
  <si>
    <t xml:space="preserve">Instalación, reubicación, sustitución,  retiro, reparación y mantenimiento  del alumbrado público y sus componentes en vías secundarías                                                                                                                                                                                                                                                                                                                                                                                                                                                                                                                                                                                                                                       </t>
  </si>
  <si>
    <t xml:space="preserve">Quejas o reportes por servicios de limpia en vía pública y alumbrado público en vialidades secundarias                                                                                                                                                                                                                                                                                                                                                                                                                                                                                                                                                                                                                                                                        </t>
  </si>
  <si>
    <t xml:space="preserve">Poda y derribo de árboles y ramas en vía pública                                                                                                                                                                                                                                                                                                                                                                                                                                                                                                                                                                                                                                                                                                                              </t>
  </si>
  <si>
    <t xml:space="preserve">Dotación de agua potable y residual tratada                                                                                                                                                                                                                                                                                                                                                                                                                                                                                                                                                                                                                                                                                                                                   </t>
  </si>
  <si>
    <t xml:space="preserve">Construcción, rehabilitación y mantenimiento de las vialidades secundarias                                                                                                                                                                                                                                                                                                                                                                                                                                                                                                                                                                                                                                                                                                    </t>
  </si>
  <si>
    <t xml:space="preserve">Renta o préstamo de espacios o instalaciones públicas y apoyo para eventos                                                                                                                                                                                                                                                                                                                                                                                                                                                                                                                                                                                                                                                                                                    </t>
  </si>
  <si>
    <t xml:space="preserve">Asistencia social y económica a personas de escasos recursos o en situación de vulnerabilidad                                                                                                                                                                                                                                                                                                                                                                                                                                                                                                                                                                                                                                                                                 </t>
  </si>
  <si>
    <t xml:space="preserve">Centros para la Atención y Cuidado Infantil en Zonas de Medio, Bajo y muy Bajo Nivel de Desarrollo Social, Tlalpan                                                                                                                                                                                                                                                                                                                                                                                                                                                                                                                                                                                                                                                            </t>
  </si>
  <si>
    <t xml:space="preserve">Apoyo a Colectivos de Personas Adultas Mayores Tlalpan                                                                                                                                                                                                                                                                                                                                                                                                                                                                                                                                                                                                                                                                                                                        </t>
  </si>
  <si>
    <t xml:space="preserve">Centros Comunitarios Tlalpan– Juntos de la Mano                                                                                                                                                                                                                                                                                                                                                                                                                                                                                                                                                                                                                                                                                                                               </t>
  </si>
  <si>
    <t xml:space="preserve">Estímulos Económicos a Niñas y Niños Tlalpan                                                                                                                                                                                                                                                                                                                                                                                                                                                                                                                                                                                                                                                                                                                                  </t>
  </si>
  <si>
    <t xml:space="preserve">Deporteando Tlalpan                                                                                                                                                                                                                                                                                                                                                                                                                                                                                                                                                                                                                                                                                                                                                           </t>
  </si>
  <si>
    <t xml:space="preserve">Uniformes Deportivos Escolares Tlalpan                                                                                                                                                                                                                                                                                                                                                                                                                                                                                                                                                                                                                                                                                                                                        </t>
  </si>
  <si>
    <t xml:space="preserve">Asesorías para el Examen de Ingreso a la Educación Media Superior Tlalpan                                                                                                                                                                                                                                                                                                                                                                                                                                                                                                                                                                                                                                                                                                     </t>
  </si>
  <si>
    <t xml:space="preserve">Ciberescuelastlalpan                                                                                                                                                                                                                                                                                                                                                                                                                                                                                                                                                                                                                                                                                                                                                          </t>
  </si>
  <si>
    <t xml:space="preserve">Apoyo económico para inicio de ciclo escolar en Secundarias Tlalpan                                                                                                                                                                                                                                                                                                                                                                                                                                                                                                                                                                                                                                                                                                           </t>
  </si>
  <si>
    <t xml:space="preserve">Desarrollo Rural y Sustentable Tlalpan                                                                                                                                                                                                                                                                                                                                                                                                                                                                                                                                                                                                                                                                                                                                        </t>
  </si>
  <si>
    <t xml:space="preserve">Campañas de salud y asistencia médica                                                                                                                                                                                                                                                                                                                                                                                                                                                                                                                                                                                                                                                                                                                                         </t>
  </si>
  <si>
    <t xml:space="preserve">#TlalpanProAnimal                                                                                                                                                                                                                                                                                                                                                                                                                                                                                                                                                                                                                                                                                                                                                             </t>
  </si>
  <si>
    <t xml:space="preserve">Actividades deportivas, culturales y recreativas                                                                                                                                                                                                                                                                                                                                                                                                                                                                                                                                                                                                                                                                                                                              </t>
  </si>
  <si>
    <t xml:space="preserve">Colectivos Culturales Tlalpan                                                                                                                                                                                                                                                                                                                                                                                                                                                                                                                                                                                                                                                                                                                                                 </t>
  </si>
  <si>
    <t xml:space="preserve">Cultura Comunitaria Tlalpan                                                                                                                                                                                                                                                                                                                                                                                                                                                                                                                                                                                                                                                                                                                                                   </t>
  </si>
  <si>
    <t xml:space="preserve">Promotores Culturales Tlalpan                                                                                                                                                                                                                                                                                                                                                                                                                                                                                                                                                                                                                                                                                                                                                 </t>
  </si>
  <si>
    <t xml:space="preserve">Permiso para ejercer el comercio en la vía pública, personalísimo, temporal, revocable e intransferible y su renovación                                                                                                                                                                                                                                                                                                                                                                                                                                                                                                                                                                                                                                                       </t>
  </si>
  <si>
    <t xml:space="preserve">Solicitud de exención del pago de derechos por ejercer el comercio en la vía pública                                                                                                                                                                                                                                                                                                                                                                                                                                                                                                                                                                                                                                                                                          </t>
  </si>
  <si>
    <t xml:space="preserve">Quejas o reportes sobre el funcionamiento y ordenamiento del comercio en la vía pública                                                                                                                                                                                                                                                                                                                                                                                                                                                                                                                                                                                                                                                                                       </t>
  </si>
  <si>
    <t>Estacionamientos públicos</t>
  </si>
  <si>
    <t>Espectáculos públicos</t>
  </si>
  <si>
    <t>Protección de no fumadores</t>
  </si>
  <si>
    <t>Construcciones y edificaciones</t>
  </si>
  <si>
    <t>Mercados y abasto</t>
  </si>
  <si>
    <t>Establecimientos mercantiles</t>
  </si>
  <si>
    <t>Protección Civil</t>
  </si>
  <si>
    <t>Quejas sobre obstáculos semifijos o movibles que obstruyen la vía pública</t>
  </si>
  <si>
    <t>Quejas sobre obstáculos fijos que obstruyen la vía pública</t>
  </si>
  <si>
    <t>Recolección de basura</t>
  </si>
  <si>
    <t>Barrido manual o mecánico</t>
  </si>
  <si>
    <t>Instalación, reubicación, sustitución y retiro de alumbrado público en vías secundarías</t>
  </si>
  <si>
    <t>Mantenimiento y reparación de alumbrado público y sus componentes en la vía pública</t>
  </si>
  <si>
    <t>Agua potable</t>
  </si>
  <si>
    <t>Agua residual tratada</t>
  </si>
  <si>
    <t>Construcción, rehabilitación y mantenimiento de banquetas</t>
  </si>
  <si>
    <t>Colocación, rehabilitación y mantenimiento de malla ciclónica</t>
  </si>
  <si>
    <t>Rehabilitación de baches</t>
  </si>
  <si>
    <t>Construcción, rehabilitación y mantenimiento de pasos peatonales y escalinatas</t>
  </si>
  <si>
    <t>Construcción, rehabilitación y mantenimiento del pavimento</t>
  </si>
  <si>
    <t>Construcción, rehabilitación y mantenimiento de rampas para personas con discapacidad</t>
  </si>
  <si>
    <t>Construcción, rehabilitación y mantenimiento de barras de protección</t>
  </si>
  <si>
    <t>Colocación y rehabilitación de señalamientos viales (señalamientos verticales)</t>
  </si>
  <si>
    <t>Rehabilitación y mantenimiento de balizamiento (señalamientos horizontales)</t>
  </si>
  <si>
    <t>Construcción, rehabilitación y mantenimiento de adoquín y empedrado</t>
  </si>
  <si>
    <t>Construcción, rehabilitación y mantenimiento de muros de contención</t>
  </si>
  <si>
    <t>Rehabilitación y mantenimiento de andadores</t>
  </si>
  <si>
    <t>Construcción, rehabilitación y mantenimiento de guarniciones</t>
  </si>
  <si>
    <t>Instalación, mantenimiento, reparación, sustitución o retiro de topes vehiculares o reductores de velocidad</t>
  </si>
  <si>
    <t>Instalación, mantenimiento, reparación, sustitución o retiro de rampas vehiculares de velocidad</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</si>
</sst>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2"/>
      <color theme="1"/>
      <name val="Calibri"/>
      <family val="2"/>
      <scheme val="minor"/>
    </font>
    <font>
      <sz val="12"/>
      <color theme="1"/>
      <name val="Calibri"/>
      <family val="2"/>
      <scheme val="minor"/>
    </font>
    <font>
      <sz val="9"/>
      <color theme="1"/>
      <name val="Calibri"/>
      <family val="2"/>
      <scheme val="minor"/>
    </font>
    <font>
      <sz val="12"/>
      <color theme="1"/>
      <name val="Arial"/>
      <family val="2"/>
    </font>
    <font>
      <sz val="12"/>
      <name val="Arial"/>
      <family val="2"/>
    </font>
    <font>
      <b/>
      <sz val="12"/>
      <color theme="0"/>
      <name val="Arial"/>
      <family val="2"/>
    </font>
    <font>
      <sz val="12"/>
      <color theme="0"/>
      <name val="Arial"/>
      <family val="2"/>
    </font>
    <font>
      <b/>
      <sz val="12"/>
      <color indexed="8"/>
      <name val="Calibri"/>
      <family val="2"/>
      <scheme val="minor"/>
    </font>
    <font>
      <b/>
      <sz val="12"/>
      <color theme="1"/>
      <name val="Calibri"/>
      <family val="2"/>
      <scheme val="minor"/>
    </font>
    <font>
      <sz val="12"/>
      <color indexed="8"/>
      <name val="Calibri"/>
      <family val="2"/>
      <scheme val="minor"/>
    </font>
    <font>
      <sz val="12"/>
      <color rgb="FFF6318B"/>
      <name val="Arial"/>
      <family val="2"/>
    </font>
    <font>
      <u/>
      <sz val="11"/>
      <color theme="10"/>
      <name val="Calibri"/>
      <family val="2"/>
      <scheme val="minor"/>
    </font>
    <font>
      <u/>
      <sz val="11"/>
      <color rgb="FFF6318B"/>
      <name val="Calibri"/>
      <family val="2"/>
      <scheme val="minor"/>
    </font>
    <font>
      <b/>
      <sz val="11"/>
      <color theme="1"/>
      <name val="Calibri"/>
      <family val="2"/>
      <scheme val="minor"/>
    </font>
    <font>
      <sz val="10"/>
      <name val="Arial"/>
      <family val="2"/>
    </font>
    <font>
      <b/>
      <sz val="12"/>
      <color theme="8"/>
      <name val="Calibri"/>
      <family val="2"/>
      <scheme val="minor"/>
    </font>
    <font>
      <sz val="10"/>
      <color theme="1"/>
      <name val="Arial Narrow"/>
      <family val="2"/>
    </font>
    <font>
      <b/>
      <sz val="10"/>
      <color rgb="FF00B050"/>
      <name val="Arial Narrow"/>
      <family val="2"/>
    </font>
    <font>
      <sz val="10"/>
      <color rgb="FF000000"/>
      <name val="Arial Narrow"/>
      <family val="2"/>
    </font>
    <font>
      <b/>
      <sz val="11"/>
      <color theme="0"/>
      <name val="Calibri"/>
      <family val="2"/>
      <scheme val="minor"/>
    </font>
    <font>
      <sz val="8"/>
      <name val="Arial"/>
      <family val="2"/>
    </font>
    <font>
      <b/>
      <sz val="10"/>
      <color theme="0"/>
      <name val="Arial"/>
      <family val="2"/>
    </font>
    <font>
      <b/>
      <sz val="10"/>
      <name val="Arial"/>
      <family val="2"/>
    </font>
    <font>
      <b/>
      <sz val="10"/>
      <color theme="1"/>
      <name val="Calibri"/>
      <family val="2"/>
      <scheme val="minor"/>
    </font>
    <font>
      <b/>
      <sz val="10"/>
      <color theme="0"/>
      <name val="Arial Narrow"/>
      <family val="2"/>
    </font>
    <font>
      <b/>
      <sz val="8"/>
      <color theme="0"/>
      <name val="Arial"/>
      <family val="2"/>
    </font>
    <font>
      <u/>
      <sz val="11"/>
      <color theme="11"/>
      <name val="Calibri"/>
      <family val="2"/>
      <scheme val="minor"/>
    </font>
    <font>
      <b/>
      <sz val="12"/>
      <color theme="8" tint="-0.249977111117893"/>
      <name val="Calibri"/>
      <family val="2"/>
      <scheme val="minor"/>
    </font>
  </fonts>
  <fills count="13">
    <fill>
      <patternFill patternType="none"/>
    </fill>
    <fill>
      <patternFill patternType="gray125"/>
    </fill>
    <fill>
      <patternFill patternType="solid">
        <fgColor theme="1"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318B"/>
        <bgColor indexed="64"/>
      </patternFill>
    </fill>
    <fill>
      <patternFill patternType="solid">
        <fgColor rgb="FFFF9BEC"/>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499984740745262"/>
        <bgColor rgb="FFF2DBDB"/>
      </patternFill>
    </fill>
  </fills>
  <borders count="2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hair">
        <color auto="1"/>
      </left>
      <right style="hair">
        <color auto="1"/>
      </right>
      <top/>
      <bottom/>
      <diagonal/>
    </border>
    <border>
      <left/>
      <right/>
      <top style="dotted">
        <color auto="1"/>
      </top>
      <bottom/>
      <diagonal/>
    </border>
    <border>
      <left/>
      <right/>
      <top/>
      <bottom style="double">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rgb="FF000000"/>
      </bottom>
      <diagonal/>
    </border>
    <border>
      <left style="hair">
        <color auto="1"/>
      </left>
      <right style="hair">
        <color auto="1"/>
      </right>
      <top style="hair">
        <color rgb="FF000000"/>
      </top>
      <bottom/>
      <diagonal/>
    </border>
  </borders>
  <cellStyleXfs count="119">
    <xf numFmtId="0" fontId="0" fillId="0" borderId="0"/>
    <xf numFmtId="0" fontId="12" fillId="0" borderId="0" applyNumberFormat="0" applyFill="0" applyBorder="0" applyAlignment="0" applyProtection="0"/>
    <xf numFmtId="0" fontId="15" fillId="0" borderId="0" applyNumberFormat="0" applyFill="0" applyBorder="0" applyProtection="0">
      <alignment horizontal="left"/>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119">
    <xf numFmtId="0" fontId="0" fillId="0" borderId="0" xfId="0"/>
    <xf numFmtId="0" fontId="4" fillId="0" borderId="0" xfId="0" applyFont="1" applyAlignment="1">
      <alignment horizontal="center" vertical="center" wrapText="1"/>
    </xf>
    <xf numFmtId="0" fontId="3" fillId="0" borderId="0" xfId="0" applyFont="1" applyAlignment="1">
      <alignment horizontal="center"/>
    </xf>
    <xf numFmtId="14" fontId="3" fillId="0" borderId="0" xfId="0" applyNumberFormat="1" applyFont="1" applyAlignment="1">
      <alignment horizontal="center"/>
    </xf>
    <xf numFmtId="49" fontId="3" fillId="0" borderId="0" xfId="0" applyNumberFormat="1" applyFont="1" applyAlignment="1">
      <alignment horizontal="center"/>
    </xf>
    <xf numFmtId="0" fontId="6" fillId="2" borderId="4" xfId="0" applyFont="1" applyFill="1" applyBorder="1" applyAlignment="1">
      <alignment horizontal="center" vertical="center" wrapText="1"/>
    </xf>
    <xf numFmtId="0" fontId="7" fillId="6" borderId="4" xfId="0" applyFont="1" applyFill="1" applyBorder="1" applyAlignment="1" applyProtection="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center" wrapText="1"/>
    </xf>
    <xf numFmtId="0" fontId="3" fillId="0" borderId="0" xfId="0" applyNumberFormat="1" applyFont="1" applyAlignment="1">
      <alignment horizontal="center"/>
    </xf>
    <xf numFmtId="17" fontId="3" fillId="0" borderId="0" xfId="0" applyNumberFormat="1" applyFont="1" applyAlignment="1">
      <alignment horizontal="center"/>
    </xf>
    <xf numFmtId="0" fontId="5" fillId="9" borderId="4" xfId="0"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0" fontId="13" fillId="0" borderId="4" xfId="1"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4" fillId="0" borderId="4" xfId="0" applyFont="1" applyBorder="1" applyAlignment="1">
      <alignment horizontal="center" vertical="center" wrapText="1"/>
    </xf>
    <xf numFmtId="0" fontId="5" fillId="0" borderId="4"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16" fillId="0" borderId="0" xfId="0" applyFont="1" applyBorder="1" applyAlignment="1" applyProtection="1">
      <alignment horizontal="left"/>
    </xf>
    <xf numFmtId="0" fontId="18" fillId="0" borderId="1"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4" fillId="0" borderId="4"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21" fillId="0" borderId="0" xfId="0" applyFont="1"/>
    <xf numFmtId="0" fontId="0" fillId="0" borderId="0" xfId="0" applyAlignment="1">
      <alignment horizontal="center"/>
    </xf>
    <xf numFmtId="0" fontId="14" fillId="10" borderId="10" xfId="0" applyFont="1" applyFill="1" applyBorder="1" applyAlignment="1" applyProtection="1">
      <alignment horizontal="center" vertical="center" wrapText="1"/>
    </xf>
    <xf numFmtId="1" fontId="3" fillId="0" borderId="0" xfId="0" applyNumberFormat="1" applyFont="1" applyAlignment="1">
      <alignment horizontal="center"/>
    </xf>
    <xf numFmtId="0" fontId="24" fillId="0" borderId="0" xfId="0" applyFont="1" applyAlignment="1">
      <alignment horizontal="center"/>
    </xf>
    <xf numFmtId="0" fontId="23" fillId="3" borderId="0"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8"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21" fillId="0" borderId="0" xfId="0" applyFont="1" applyAlignment="1">
      <alignment horizontal="center"/>
    </xf>
    <xf numFmtId="0" fontId="25" fillId="6" borderId="10" xfId="0" applyFont="1" applyFill="1" applyBorder="1" applyAlignment="1" applyProtection="1">
      <alignment horizontal="center" vertical="center" wrapText="1"/>
    </xf>
    <xf numFmtId="0" fontId="21" fillId="0" borderId="0" xfId="0" applyFont="1" applyBorder="1" applyAlignment="1" applyProtection="1">
      <alignment horizontal="center"/>
    </xf>
    <xf numFmtId="0" fontId="26" fillId="6" borderId="0" xfId="0" applyFont="1" applyFill="1" applyAlignment="1">
      <alignment horizontal="center"/>
    </xf>
    <xf numFmtId="0" fontId="25" fillId="11" borderId="10" xfId="0" applyFont="1" applyFill="1" applyBorder="1" applyAlignment="1" applyProtection="1">
      <alignment horizontal="center" vertical="center" wrapText="1"/>
    </xf>
    <xf numFmtId="0" fontId="26" fillId="11" borderId="0" xfId="0" applyFont="1" applyFill="1"/>
    <xf numFmtId="0" fontId="25" fillId="12" borderId="1" xfId="0" applyFont="1" applyFill="1" applyBorder="1" applyAlignment="1" applyProtection="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8" fillId="0" borderId="17" xfId="0" applyFont="1" applyBorder="1" applyAlignment="1">
      <alignment horizontal="center" vertical="center" wrapText="1"/>
    </xf>
    <xf numFmtId="0" fontId="19" fillId="0" borderId="17" xfId="0" applyFont="1" applyBorder="1" applyAlignment="1">
      <alignment vertical="center" wrapText="1"/>
    </xf>
    <xf numFmtId="0" fontId="18" fillId="0" borderId="19" xfId="0" applyFont="1" applyBorder="1" applyAlignment="1">
      <alignment horizontal="center" vertical="center" wrapText="1"/>
    </xf>
    <xf numFmtId="0" fontId="19" fillId="0" borderId="19" xfId="0" applyFont="1" applyBorder="1" applyAlignment="1">
      <alignment vertical="center" wrapText="1"/>
    </xf>
    <xf numFmtId="0" fontId="17" fillId="0" borderId="3" xfId="0" applyFont="1" applyFill="1" applyBorder="1" applyAlignment="1" applyProtection="1">
      <alignment horizontal="center" vertical="center" wrapText="1"/>
    </xf>
    <xf numFmtId="0" fontId="20" fillId="11" borderId="0" xfId="0" applyFont="1" applyFill="1" applyAlignment="1">
      <alignment horizontal="center" vertical="center"/>
    </xf>
    <xf numFmtId="0" fontId="20" fillId="6" borderId="0" xfId="0" applyFont="1" applyFill="1" applyAlignment="1">
      <alignment horizontal="center" vertical="center"/>
    </xf>
    <xf numFmtId="0" fontId="8" fillId="0" borderId="0" xfId="0" applyFont="1" applyBorder="1" applyAlignment="1" applyProtection="1">
      <alignment horizontal="left" vertical="center"/>
    </xf>
    <xf numFmtId="14" fontId="10"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left"/>
    </xf>
    <xf numFmtId="0" fontId="28" fillId="0" borderId="0" xfId="0" applyFont="1" applyBorder="1" applyAlignment="1" applyProtection="1">
      <alignment horizontal="left"/>
    </xf>
    <xf numFmtId="0" fontId="18" fillId="0" borderId="1" xfId="0" applyFont="1" applyBorder="1" applyAlignment="1">
      <alignment horizontal="center" vertical="center" wrapText="1"/>
    </xf>
    <xf numFmtId="14" fontId="10" fillId="0" borderId="0" xfId="0" applyNumberFormat="1" applyFont="1" applyBorder="1" applyAlignment="1" applyProtection="1">
      <alignment horizontal="center" vertical="center"/>
      <protection locked="0"/>
    </xf>
    <xf numFmtId="0" fontId="2" fillId="0" borderId="0" xfId="0" applyFont="1"/>
    <xf numFmtId="0" fontId="9" fillId="0" borderId="0" xfId="0" applyFont="1" applyBorder="1" applyAlignment="1" applyProtection="1"/>
    <xf numFmtId="0" fontId="2" fillId="0" borderId="0" xfId="0" applyFont="1" applyAlignment="1"/>
    <xf numFmtId="0" fontId="16" fillId="0" borderId="0" xfId="0" applyFont="1" applyBorder="1" applyAlignment="1" applyProtection="1"/>
    <xf numFmtId="0" fontId="8" fillId="0" borderId="0" xfId="0" applyFont="1" applyBorder="1" applyAlignment="1" applyProtection="1">
      <alignment vertical="center"/>
    </xf>
    <xf numFmtId="0" fontId="18" fillId="0" borderId="2"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7" fillId="0" borderId="2"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18" fillId="0" borderId="8" xfId="0" applyFont="1" applyFill="1" applyBorder="1" applyAlignment="1" applyProtection="1">
      <alignment horizontal="center" vertical="center" wrapText="1"/>
    </xf>
    <xf numFmtId="0" fontId="17" fillId="0" borderId="8" xfId="0" applyFont="1" applyFill="1" applyBorder="1" applyAlignment="1" applyProtection="1">
      <alignment vertical="center" wrapText="1"/>
    </xf>
    <xf numFmtId="0" fontId="8" fillId="0" borderId="0" xfId="0" applyFont="1" applyBorder="1" applyAlignment="1" applyProtection="1">
      <alignment horizontal="left" vertical="center"/>
    </xf>
    <xf numFmtId="0" fontId="16" fillId="0" borderId="0" xfId="0" applyFont="1" applyFill="1" applyBorder="1" applyAlignment="1" applyProtection="1">
      <alignment horizontal="left" wrapText="1"/>
    </xf>
    <xf numFmtId="0" fontId="9" fillId="0" borderId="0" xfId="0" applyFont="1" applyAlignment="1" applyProtection="1">
      <alignment horizontal="left"/>
    </xf>
    <xf numFmtId="0" fontId="2" fillId="0" borderId="0" xfId="0" applyFont="1" applyAlignment="1" applyProtection="1">
      <alignment horizontal="center"/>
    </xf>
    <xf numFmtId="0" fontId="2" fillId="0" borderId="0" xfId="0" applyNumberFormat="1" applyFont="1" applyAlignment="1" applyProtection="1">
      <alignment horizontal="center"/>
    </xf>
    <xf numFmtId="49" fontId="2" fillId="0" borderId="0" xfId="0" applyNumberFormat="1" applyFont="1" applyAlignment="1" applyProtection="1">
      <alignment horizontal="center"/>
    </xf>
    <xf numFmtId="0" fontId="9" fillId="0" borderId="0" xfId="0" applyFont="1" applyBorder="1" applyAlignment="1" applyProtection="1">
      <alignment horizontal="left"/>
    </xf>
    <xf numFmtId="14" fontId="10" fillId="0" borderId="0" xfId="0" applyNumberFormat="1" applyFont="1" applyBorder="1" applyAlignment="1" applyProtection="1">
      <alignment horizontal="center" vertical="center"/>
      <protection locked="0"/>
    </xf>
    <xf numFmtId="0" fontId="4" fillId="0" borderId="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9" borderId="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19" fillId="0" borderId="2" xfId="0" applyFont="1" applyBorder="1" applyAlignment="1">
      <alignment vertical="center" wrapText="1"/>
    </xf>
    <xf numFmtId="0" fontId="19" fillId="0" borderId="8" xfId="0" applyFont="1" applyBorder="1" applyAlignment="1">
      <alignment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0" fontId="20" fillId="6" borderId="0" xfId="0" applyFont="1" applyFill="1" applyBorder="1" applyAlignment="1" applyProtection="1">
      <alignment horizontal="center"/>
    </xf>
    <xf numFmtId="0" fontId="1" fillId="0" borderId="0" xfId="0" applyFont="1"/>
    <xf numFmtId="0" fontId="16" fillId="0" borderId="0" xfId="1" applyFont="1" applyBorder="1" applyAlignment="1" applyProtection="1">
      <alignment horizontal="left"/>
    </xf>
    <xf numFmtId="0" fontId="16" fillId="0" borderId="0" xfId="1" applyFont="1" applyFill="1" applyBorder="1" applyAlignment="1" applyProtection="1">
      <alignment horizontal="left"/>
    </xf>
    <xf numFmtId="0" fontId="17" fillId="0" borderId="2"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9" fillId="0" borderId="1" xfId="0" applyFont="1" applyBorder="1" applyAlignment="1">
      <alignment vertical="center" wrapText="1"/>
    </xf>
    <xf numFmtId="0" fontId="19" fillId="0" borderId="3" xfId="0" applyFont="1" applyBorder="1" applyAlignment="1">
      <alignment vertical="center" wrapText="1"/>
    </xf>
    <xf numFmtId="0" fontId="19" fillId="0" borderId="8" xfId="0" applyFont="1" applyBorder="1" applyAlignment="1">
      <alignment horizontal="left" vertical="center" wrapText="1"/>
    </xf>
    <xf numFmtId="0" fontId="19" fillId="0" borderId="2"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cellXfs>
  <cellStyles count="119">
    <cellStyle name="Categoría del Piloto de Datos" xfId="2"/>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Normal" xfId="0" builtinId="0"/>
  </cellStyles>
  <dxfs count="0"/>
  <tableStyles count="0" defaultTableStyle="TableStyleMedium2" defaultPivotStyle="PivotStyleLight16"/>
  <colors>
    <mruColors>
      <color rgb="FFF6318B"/>
      <color rgb="FFFF9BE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2184400</xdr:colOff>
      <xdr:row>0</xdr:row>
      <xdr:rowOff>50800</xdr:rowOff>
    </xdr:from>
    <xdr:to>
      <xdr:col>3</xdr:col>
      <xdr:colOff>1383806</xdr:colOff>
      <xdr:row>2</xdr:row>
      <xdr:rowOff>86316</xdr:rowOff>
    </xdr:to>
    <xdr:pic>
      <xdr:nvPicPr>
        <xdr:cNvPr id="13" name="Shape 95"/>
        <xdr:cNvPicPr preferRelativeResize="0"/>
      </xdr:nvPicPr>
      <xdr:blipFill rotWithShape="1">
        <a:blip xmlns:r="http://schemas.openxmlformats.org/officeDocument/2006/relationships" r:embed="rId1">
          <a:alphaModFix/>
        </a:blip>
        <a:srcRect l="18167" t="-5746"/>
        <a:stretch/>
      </xdr:blipFill>
      <xdr:spPr>
        <a:xfrm>
          <a:off x="10579100" y="50800"/>
          <a:ext cx="2815170" cy="4419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D153"/>
  <sheetViews>
    <sheetView showGridLines="0" tabSelected="1" zoomScaleNormal="70" workbookViewId="0">
      <selection sqref="A1:B1"/>
    </sheetView>
  </sheetViews>
  <sheetFormatPr baseColWidth="10" defaultRowHeight="16" x14ac:dyDescent="0.2"/>
  <cols>
    <col min="1" max="1" width="34.5" style="62" bestFit="1" customWidth="1"/>
    <col min="2" max="2" width="75.6640625" style="64" customWidth="1"/>
    <col min="3" max="3" width="47.33203125" style="62" customWidth="1"/>
    <col min="4" max="4" width="49.5" style="62" customWidth="1"/>
    <col min="5" max="16384" width="10.83203125" style="62"/>
  </cols>
  <sheetData>
    <row r="1" spans="1:4" x14ac:dyDescent="0.2">
      <c r="A1" s="75" t="s">
        <v>285</v>
      </c>
      <c r="B1" s="75"/>
      <c r="C1" s="76"/>
      <c r="D1" s="76"/>
    </row>
    <row r="2" spans="1:4" x14ac:dyDescent="0.2">
      <c r="A2" s="75" t="s">
        <v>0</v>
      </c>
      <c r="B2" s="75"/>
      <c r="C2" s="76"/>
      <c r="D2" s="76"/>
    </row>
    <row r="3" spans="1:4" x14ac:dyDescent="0.2">
      <c r="A3" s="75" t="s">
        <v>1</v>
      </c>
      <c r="B3" s="75"/>
      <c r="C3" s="76"/>
      <c r="D3" s="76"/>
    </row>
    <row r="4" spans="1:4" x14ac:dyDescent="0.2">
      <c r="A4" s="73" t="s">
        <v>286</v>
      </c>
      <c r="B4" s="73"/>
      <c r="C4" s="76" t="s">
        <v>372</v>
      </c>
      <c r="D4" s="76"/>
    </row>
    <row r="5" spans="1:4" x14ac:dyDescent="0.2">
      <c r="A5" s="56" t="s">
        <v>287</v>
      </c>
      <c r="B5" s="66"/>
      <c r="C5" s="77">
        <v>105</v>
      </c>
      <c r="D5" s="78"/>
    </row>
    <row r="6" spans="1:4" x14ac:dyDescent="0.2">
      <c r="A6" s="73" t="s">
        <v>3</v>
      </c>
      <c r="B6" s="73"/>
      <c r="C6" s="80"/>
      <c r="D6" s="80"/>
    </row>
    <row r="7" spans="1:4" x14ac:dyDescent="0.2">
      <c r="A7" s="79" t="s">
        <v>2</v>
      </c>
      <c r="B7" s="79"/>
      <c r="C7" s="80"/>
      <c r="D7" s="80"/>
    </row>
    <row r="8" spans="1:4" x14ac:dyDescent="0.2">
      <c r="A8" s="58"/>
      <c r="B8" s="63"/>
      <c r="C8" s="57"/>
      <c r="D8" s="57"/>
    </row>
    <row r="9" spans="1:4" x14ac:dyDescent="0.2">
      <c r="A9" s="58" t="s">
        <v>211</v>
      </c>
      <c r="C9" s="57"/>
      <c r="D9" s="57"/>
    </row>
    <row r="10" spans="1:4" s="107" customFormat="1" x14ac:dyDescent="0.2">
      <c r="A10" s="19" t="s">
        <v>213</v>
      </c>
      <c r="B10" s="65"/>
      <c r="C10" s="61"/>
      <c r="D10" s="61"/>
    </row>
    <row r="11" spans="1:4" s="107" customFormat="1" x14ac:dyDescent="0.2">
      <c r="A11" s="108" t="s">
        <v>230</v>
      </c>
      <c r="B11" s="65"/>
      <c r="C11" s="61"/>
      <c r="D11" s="61"/>
    </row>
    <row r="12" spans="1:4" s="107" customFormat="1" x14ac:dyDescent="0.2">
      <c r="A12" s="109" t="s">
        <v>212</v>
      </c>
      <c r="B12" s="65"/>
      <c r="C12" s="61"/>
      <c r="D12" s="61"/>
    </row>
    <row r="13" spans="1:4" s="107" customFormat="1" ht="47" customHeight="1" x14ac:dyDescent="0.2">
      <c r="A13" s="74" t="s">
        <v>215</v>
      </c>
      <c r="B13" s="74"/>
      <c r="C13" s="61"/>
      <c r="D13" s="61"/>
    </row>
    <row r="14" spans="1:4" x14ac:dyDescent="0.2">
      <c r="A14" s="59"/>
      <c r="C14" s="57"/>
      <c r="D14" s="57"/>
    </row>
    <row r="15" spans="1:4" x14ac:dyDescent="0.2">
      <c r="A15" s="58"/>
      <c r="C15" s="57"/>
      <c r="D15" s="57"/>
    </row>
    <row r="16" spans="1:4" x14ac:dyDescent="0.2">
      <c r="A16" s="58"/>
      <c r="B16" s="63"/>
      <c r="C16" s="57"/>
      <c r="D16" s="57"/>
    </row>
    <row r="17" spans="1:4" x14ac:dyDescent="0.2">
      <c r="A17" s="14" t="s">
        <v>4</v>
      </c>
      <c r="B17" s="14" t="s">
        <v>6</v>
      </c>
      <c r="C17" s="14" t="s">
        <v>5</v>
      </c>
      <c r="D17" s="14" t="s">
        <v>6</v>
      </c>
    </row>
    <row r="18" spans="1:4" x14ac:dyDescent="0.2">
      <c r="A18" s="20">
        <v>440</v>
      </c>
      <c r="B18" s="21" t="s">
        <v>308</v>
      </c>
      <c r="C18" s="20" t="s">
        <v>154</v>
      </c>
      <c r="D18" s="21"/>
    </row>
    <row r="19" spans="1:4" x14ac:dyDescent="0.2">
      <c r="A19" s="20">
        <v>574</v>
      </c>
      <c r="B19" s="21" t="s">
        <v>289</v>
      </c>
      <c r="C19" s="20" t="s">
        <v>154</v>
      </c>
      <c r="D19" s="21"/>
    </row>
    <row r="20" spans="1:4" x14ac:dyDescent="0.2">
      <c r="A20" s="20">
        <v>575</v>
      </c>
      <c r="B20" s="21" t="s">
        <v>294</v>
      </c>
      <c r="C20" s="20" t="s">
        <v>154</v>
      </c>
      <c r="D20" s="21"/>
    </row>
    <row r="21" spans="1:4" x14ac:dyDescent="0.2">
      <c r="A21" s="20">
        <v>576</v>
      </c>
      <c r="B21" s="21" t="s">
        <v>290</v>
      </c>
      <c r="C21" s="20" t="s">
        <v>154</v>
      </c>
      <c r="D21" s="21"/>
    </row>
    <row r="22" spans="1:4" ht="26" x14ac:dyDescent="0.2">
      <c r="A22" s="20">
        <v>577</v>
      </c>
      <c r="B22" s="21" t="s">
        <v>293</v>
      </c>
      <c r="C22" s="20" t="s">
        <v>154</v>
      </c>
      <c r="D22" s="21"/>
    </row>
    <row r="23" spans="1:4" ht="26" x14ac:dyDescent="0.2">
      <c r="A23" s="20">
        <v>578</v>
      </c>
      <c r="B23" s="21" t="s">
        <v>291</v>
      </c>
      <c r="C23" s="20" t="s">
        <v>154</v>
      </c>
      <c r="D23" s="21"/>
    </row>
    <row r="24" spans="1:4" x14ac:dyDescent="0.2">
      <c r="A24" s="67">
        <v>579</v>
      </c>
      <c r="B24" s="69" t="s">
        <v>288</v>
      </c>
      <c r="C24" s="20">
        <v>313</v>
      </c>
      <c r="D24" s="21" t="s">
        <v>354</v>
      </c>
    </row>
    <row r="25" spans="1:4" x14ac:dyDescent="0.2">
      <c r="A25" s="68"/>
      <c r="B25" s="70"/>
      <c r="C25" s="20">
        <v>312</v>
      </c>
      <c r="D25" s="21" t="s">
        <v>353</v>
      </c>
    </row>
    <row r="26" spans="1:4" x14ac:dyDescent="0.2">
      <c r="A26" s="20">
        <v>580</v>
      </c>
      <c r="B26" s="21" t="s">
        <v>295</v>
      </c>
      <c r="C26" s="60" t="s">
        <v>154</v>
      </c>
      <c r="D26" s="21"/>
    </row>
    <row r="27" spans="1:4" x14ac:dyDescent="0.2">
      <c r="A27" s="20">
        <v>581</v>
      </c>
      <c r="B27" s="21" t="s">
        <v>292</v>
      </c>
      <c r="C27" s="60" t="s">
        <v>154</v>
      </c>
      <c r="D27" s="21"/>
    </row>
    <row r="28" spans="1:4" x14ac:dyDescent="0.2">
      <c r="A28" s="67">
        <v>612</v>
      </c>
      <c r="B28" s="69" t="s">
        <v>297</v>
      </c>
      <c r="C28" s="20">
        <v>562</v>
      </c>
      <c r="D28" s="21" t="s">
        <v>299</v>
      </c>
    </row>
    <row r="29" spans="1:4" x14ac:dyDescent="0.2">
      <c r="A29" s="68"/>
      <c r="B29" s="70"/>
      <c r="C29" s="20">
        <v>561</v>
      </c>
      <c r="D29" s="21" t="s">
        <v>298</v>
      </c>
    </row>
    <row r="30" spans="1:4" ht="39" x14ac:dyDescent="0.2">
      <c r="A30" s="20">
        <v>662</v>
      </c>
      <c r="B30" s="21" t="s">
        <v>309</v>
      </c>
      <c r="C30" s="60" t="s">
        <v>154</v>
      </c>
      <c r="D30" s="21"/>
    </row>
    <row r="31" spans="1:4" ht="39" x14ac:dyDescent="0.2">
      <c r="A31" s="20">
        <v>665</v>
      </c>
      <c r="B31" s="21" t="s">
        <v>310</v>
      </c>
      <c r="C31" s="60" t="s">
        <v>154</v>
      </c>
      <c r="D31" s="21"/>
    </row>
    <row r="32" spans="1:4" ht="26" x14ac:dyDescent="0.2">
      <c r="A32" s="20">
        <v>668</v>
      </c>
      <c r="B32" s="21" t="s">
        <v>313</v>
      </c>
      <c r="C32" s="60" t="s">
        <v>154</v>
      </c>
      <c r="D32" s="21"/>
    </row>
    <row r="33" spans="1:4" ht="26" x14ac:dyDescent="0.2">
      <c r="A33" s="20">
        <v>670</v>
      </c>
      <c r="B33" s="21" t="s">
        <v>311</v>
      </c>
      <c r="C33" s="60" t="s">
        <v>154</v>
      </c>
      <c r="D33" s="21"/>
    </row>
    <row r="34" spans="1:4" x14ac:dyDescent="0.2">
      <c r="A34" s="20">
        <v>671</v>
      </c>
      <c r="B34" s="21" t="s">
        <v>314</v>
      </c>
      <c r="C34" s="60" t="s">
        <v>154</v>
      </c>
      <c r="D34" s="21"/>
    </row>
    <row r="35" spans="1:4" ht="26" x14ac:dyDescent="0.2">
      <c r="A35" s="20">
        <v>672</v>
      </c>
      <c r="B35" s="21" t="s">
        <v>316</v>
      </c>
      <c r="C35" s="60" t="s">
        <v>154</v>
      </c>
      <c r="D35" s="21"/>
    </row>
    <row r="36" spans="1:4" ht="26" x14ac:dyDescent="0.2">
      <c r="A36" s="20">
        <v>673</v>
      </c>
      <c r="B36" s="21" t="s">
        <v>319</v>
      </c>
      <c r="C36" s="60" t="s">
        <v>154</v>
      </c>
      <c r="D36" s="21"/>
    </row>
    <row r="37" spans="1:4" ht="39" x14ac:dyDescent="0.2">
      <c r="A37" s="20">
        <v>674</v>
      </c>
      <c r="B37" s="21" t="s">
        <v>317</v>
      </c>
      <c r="C37" s="60" t="s">
        <v>154</v>
      </c>
      <c r="D37" s="21"/>
    </row>
    <row r="38" spans="1:4" x14ac:dyDescent="0.2">
      <c r="A38" s="20">
        <v>675</v>
      </c>
      <c r="B38" s="21" t="s">
        <v>320</v>
      </c>
      <c r="C38" s="60" t="s">
        <v>154</v>
      </c>
      <c r="D38" s="21"/>
    </row>
    <row r="39" spans="1:4" ht="26" x14ac:dyDescent="0.2">
      <c r="A39" s="20">
        <v>676</v>
      </c>
      <c r="B39" s="21" t="s">
        <v>321</v>
      </c>
      <c r="C39" s="60" t="s">
        <v>154</v>
      </c>
      <c r="D39" s="21"/>
    </row>
    <row r="40" spans="1:4" x14ac:dyDescent="0.2">
      <c r="A40" s="20">
        <v>677</v>
      </c>
      <c r="B40" s="21" t="s">
        <v>315</v>
      </c>
      <c r="C40" s="60" t="s">
        <v>154</v>
      </c>
      <c r="D40" s="21"/>
    </row>
    <row r="41" spans="1:4" ht="26" x14ac:dyDescent="0.2">
      <c r="A41" s="20">
        <v>678</v>
      </c>
      <c r="B41" s="21" t="s">
        <v>318</v>
      </c>
      <c r="C41" s="60" t="s">
        <v>154</v>
      </c>
      <c r="D41" s="21"/>
    </row>
    <row r="42" spans="1:4" ht="26" x14ac:dyDescent="0.2">
      <c r="A42" s="20">
        <v>679</v>
      </c>
      <c r="B42" s="21" t="s">
        <v>312</v>
      </c>
      <c r="C42" s="60" t="s">
        <v>154</v>
      </c>
      <c r="D42" s="21"/>
    </row>
    <row r="43" spans="1:4" x14ac:dyDescent="0.2">
      <c r="A43" s="20">
        <v>698</v>
      </c>
      <c r="B43" s="21" t="s">
        <v>296</v>
      </c>
      <c r="C43" s="60" t="s">
        <v>154</v>
      </c>
      <c r="D43" s="21"/>
    </row>
    <row r="44" spans="1:4" x14ac:dyDescent="0.2">
      <c r="A44" s="67">
        <v>699</v>
      </c>
      <c r="B44" s="69" t="s">
        <v>322</v>
      </c>
      <c r="C44" s="20">
        <v>689</v>
      </c>
      <c r="D44" s="21" t="s">
        <v>305</v>
      </c>
    </row>
    <row r="45" spans="1:4" x14ac:dyDescent="0.2">
      <c r="A45" s="68"/>
      <c r="B45" s="70"/>
      <c r="C45" s="20">
        <v>688</v>
      </c>
      <c r="D45" s="21" t="s">
        <v>283</v>
      </c>
    </row>
    <row r="46" spans="1:4" x14ac:dyDescent="0.2">
      <c r="A46" s="20">
        <v>700</v>
      </c>
      <c r="B46" s="21" t="s">
        <v>323</v>
      </c>
      <c r="C46" s="20" t="s">
        <v>154</v>
      </c>
      <c r="D46" s="21"/>
    </row>
    <row r="47" spans="1:4" ht="26" x14ac:dyDescent="0.2">
      <c r="A47" s="67">
        <v>701</v>
      </c>
      <c r="B47" s="69" t="s">
        <v>324</v>
      </c>
      <c r="C47" s="20">
        <v>597</v>
      </c>
      <c r="D47" s="21" t="s">
        <v>362</v>
      </c>
    </row>
    <row r="48" spans="1:4" ht="52" x14ac:dyDescent="0.2">
      <c r="A48" s="71"/>
      <c r="B48" s="72"/>
      <c r="C48" s="20">
        <v>589</v>
      </c>
      <c r="D48" s="21" t="s">
        <v>363</v>
      </c>
    </row>
    <row r="49" spans="1:4" x14ac:dyDescent="0.2">
      <c r="A49" s="71"/>
      <c r="B49" s="72"/>
      <c r="C49" s="20">
        <v>590</v>
      </c>
      <c r="D49" s="21" t="s">
        <v>364</v>
      </c>
    </row>
    <row r="50" spans="1:4" x14ac:dyDescent="0.2">
      <c r="A50" s="71"/>
      <c r="B50" s="72"/>
      <c r="C50" s="20">
        <v>591</v>
      </c>
      <c r="D50" s="21" t="s">
        <v>368</v>
      </c>
    </row>
    <row r="51" spans="1:4" x14ac:dyDescent="0.2">
      <c r="A51" s="71"/>
      <c r="B51" s="72"/>
      <c r="C51" s="20">
        <v>593</v>
      </c>
      <c r="D51" s="21" t="s">
        <v>369</v>
      </c>
    </row>
    <row r="52" spans="1:4" x14ac:dyDescent="0.2">
      <c r="A52" s="71"/>
      <c r="B52" s="72"/>
      <c r="C52" s="20">
        <v>596</v>
      </c>
      <c r="D52" s="21" t="s">
        <v>366</v>
      </c>
    </row>
    <row r="53" spans="1:4" ht="52" x14ac:dyDescent="0.2">
      <c r="A53" s="71"/>
      <c r="B53" s="72"/>
      <c r="C53" s="20">
        <v>594</v>
      </c>
      <c r="D53" s="21" t="s">
        <v>367</v>
      </c>
    </row>
    <row r="54" spans="1:4" ht="39" x14ac:dyDescent="0.2">
      <c r="A54" s="71"/>
      <c r="B54" s="72"/>
      <c r="C54" s="20">
        <v>595</v>
      </c>
      <c r="D54" s="21" t="s">
        <v>365</v>
      </c>
    </row>
    <row r="55" spans="1:4" x14ac:dyDescent="0.2">
      <c r="A55" s="68"/>
      <c r="B55" s="70"/>
      <c r="C55" s="20">
        <v>592</v>
      </c>
      <c r="D55" s="21" t="s">
        <v>370</v>
      </c>
    </row>
    <row r="56" spans="1:4" x14ac:dyDescent="0.2">
      <c r="A56" s="67">
        <v>702</v>
      </c>
      <c r="B56" s="69" t="s">
        <v>300</v>
      </c>
      <c r="C56" s="20">
        <v>613</v>
      </c>
      <c r="D56" s="21" t="s">
        <v>301</v>
      </c>
    </row>
    <row r="57" spans="1:4" x14ac:dyDescent="0.2">
      <c r="A57" s="68"/>
      <c r="B57" s="70"/>
      <c r="C57" s="20">
        <v>614</v>
      </c>
      <c r="D57" s="21" t="s">
        <v>299</v>
      </c>
    </row>
    <row r="58" spans="1:4" x14ac:dyDescent="0.2">
      <c r="A58" s="67">
        <v>703</v>
      </c>
      <c r="B58" s="69" t="s">
        <v>303</v>
      </c>
      <c r="C58" s="20">
        <v>443</v>
      </c>
      <c r="D58" s="21" t="s">
        <v>304</v>
      </c>
    </row>
    <row r="59" spans="1:4" x14ac:dyDescent="0.2">
      <c r="A59" s="71"/>
      <c r="B59" s="72"/>
      <c r="C59" s="20">
        <v>442</v>
      </c>
      <c r="D59" s="21" t="s">
        <v>305</v>
      </c>
    </row>
    <row r="60" spans="1:4" x14ac:dyDescent="0.2">
      <c r="A60" s="68"/>
      <c r="B60" s="70"/>
      <c r="C60" s="20">
        <v>441</v>
      </c>
      <c r="D60" s="21" t="s">
        <v>301</v>
      </c>
    </row>
    <row r="61" spans="1:4" x14ac:dyDescent="0.2">
      <c r="A61" s="67">
        <v>704</v>
      </c>
      <c r="B61" s="69" t="s">
        <v>306</v>
      </c>
      <c r="C61" s="20">
        <v>440</v>
      </c>
      <c r="D61" s="21" t="s">
        <v>355</v>
      </c>
    </row>
    <row r="62" spans="1:4" x14ac:dyDescent="0.2">
      <c r="A62" s="71"/>
      <c r="B62" s="72"/>
      <c r="C62" s="20">
        <v>439</v>
      </c>
      <c r="D62" s="21" t="s">
        <v>356</v>
      </c>
    </row>
    <row r="63" spans="1:4" x14ac:dyDescent="0.2">
      <c r="A63" s="68"/>
      <c r="B63" s="70"/>
      <c r="C63" s="20">
        <v>438</v>
      </c>
      <c r="D63" s="21" t="s">
        <v>307</v>
      </c>
    </row>
    <row r="64" spans="1:4" x14ac:dyDescent="0.2">
      <c r="A64" s="20">
        <v>705</v>
      </c>
      <c r="B64" s="21" t="s">
        <v>302</v>
      </c>
      <c r="C64" s="20" t="s">
        <v>154</v>
      </c>
      <c r="D64" s="21"/>
    </row>
    <row r="65" spans="1:4" x14ac:dyDescent="0.2">
      <c r="A65" s="20">
        <v>1289</v>
      </c>
      <c r="B65" s="21" t="s">
        <v>327</v>
      </c>
      <c r="C65" s="20" t="s">
        <v>154</v>
      </c>
      <c r="D65" s="21"/>
    </row>
    <row r="66" spans="1:4" x14ac:dyDescent="0.2">
      <c r="A66" s="20">
        <v>1290</v>
      </c>
      <c r="B66" s="21" t="s">
        <v>326</v>
      </c>
      <c r="C66" s="20" t="s">
        <v>154</v>
      </c>
      <c r="D66" s="21"/>
    </row>
    <row r="67" spans="1:4" x14ac:dyDescent="0.2">
      <c r="A67" s="20">
        <v>1291</v>
      </c>
      <c r="B67" s="21" t="s">
        <v>325</v>
      </c>
      <c r="C67" s="20" t="s">
        <v>154</v>
      </c>
      <c r="D67" s="21"/>
    </row>
    <row r="68" spans="1:4" ht="26" x14ac:dyDescent="0.2">
      <c r="A68" s="20">
        <v>1377</v>
      </c>
      <c r="B68" s="21" t="s">
        <v>284</v>
      </c>
      <c r="C68" s="20" t="s">
        <v>154</v>
      </c>
      <c r="D68" s="21"/>
    </row>
    <row r="69" spans="1:4" x14ac:dyDescent="0.2">
      <c r="A69" s="20">
        <v>1426</v>
      </c>
      <c r="B69" s="21" t="s">
        <v>358</v>
      </c>
      <c r="C69" s="20" t="s">
        <v>154</v>
      </c>
      <c r="D69" s="21"/>
    </row>
    <row r="70" spans="1:4" x14ac:dyDescent="0.2">
      <c r="A70" s="20">
        <v>1455</v>
      </c>
      <c r="B70" s="21" t="s">
        <v>328</v>
      </c>
      <c r="C70" s="20" t="s">
        <v>154</v>
      </c>
      <c r="D70" s="21"/>
    </row>
    <row r="71" spans="1:4" x14ac:dyDescent="0.2">
      <c r="A71" s="20">
        <v>1543</v>
      </c>
      <c r="B71" s="21" t="s">
        <v>337</v>
      </c>
      <c r="C71" s="20" t="s">
        <v>154</v>
      </c>
      <c r="D71" s="21"/>
    </row>
    <row r="72" spans="1:4" x14ac:dyDescent="0.2">
      <c r="A72" s="20">
        <v>1545</v>
      </c>
      <c r="B72" s="21" t="s">
        <v>338</v>
      </c>
      <c r="C72" s="20" t="s">
        <v>154</v>
      </c>
      <c r="D72" s="21"/>
    </row>
    <row r="73" spans="1:4" x14ac:dyDescent="0.2">
      <c r="A73" s="20">
        <v>1546</v>
      </c>
      <c r="B73" s="21" t="s">
        <v>336</v>
      </c>
      <c r="C73" s="20" t="s">
        <v>154</v>
      </c>
      <c r="D73" s="21"/>
    </row>
    <row r="74" spans="1:4" x14ac:dyDescent="0.2">
      <c r="A74" s="20">
        <v>1548</v>
      </c>
      <c r="B74" s="21" t="s">
        <v>282</v>
      </c>
      <c r="C74" s="20" t="s">
        <v>154</v>
      </c>
      <c r="D74" s="21"/>
    </row>
    <row r="75" spans="1:4" ht="26" x14ac:dyDescent="0.2">
      <c r="A75" s="67">
        <v>1549</v>
      </c>
      <c r="B75" s="69" t="s">
        <v>281</v>
      </c>
      <c r="C75" s="20">
        <v>2582</v>
      </c>
      <c r="D75" s="21" t="s">
        <v>330</v>
      </c>
    </row>
    <row r="76" spans="1:4" x14ac:dyDescent="0.2">
      <c r="A76" s="71"/>
      <c r="B76" s="72"/>
      <c r="C76" s="20" t="s">
        <v>373</v>
      </c>
      <c r="D76" s="21" t="s">
        <v>360</v>
      </c>
    </row>
    <row r="77" spans="1:4" ht="39" x14ac:dyDescent="0.2">
      <c r="A77" s="71"/>
      <c r="B77" s="72"/>
      <c r="C77" s="20" t="s">
        <v>374</v>
      </c>
      <c r="D77" s="21" t="s">
        <v>331</v>
      </c>
    </row>
    <row r="78" spans="1:4" x14ac:dyDescent="0.2">
      <c r="A78" s="71"/>
      <c r="B78" s="72"/>
      <c r="C78" s="20" t="s">
        <v>375</v>
      </c>
      <c r="D78" s="21" t="s">
        <v>332</v>
      </c>
    </row>
    <row r="79" spans="1:4" x14ac:dyDescent="0.2">
      <c r="A79" s="71"/>
      <c r="B79" s="72"/>
      <c r="C79" s="20" t="s">
        <v>376</v>
      </c>
      <c r="D79" s="21" t="s">
        <v>333</v>
      </c>
    </row>
    <row r="80" spans="1:4" x14ac:dyDescent="0.2">
      <c r="A80" s="71"/>
      <c r="B80" s="72"/>
      <c r="C80" s="20" t="s">
        <v>377</v>
      </c>
      <c r="D80" s="21" t="s">
        <v>334</v>
      </c>
    </row>
    <row r="81" spans="1:4" x14ac:dyDescent="0.2">
      <c r="A81" s="71"/>
      <c r="B81" s="72"/>
      <c r="C81" s="20">
        <v>2583</v>
      </c>
      <c r="D81" s="21" t="s">
        <v>335</v>
      </c>
    </row>
    <row r="82" spans="1:4" x14ac:dyDescent="0.2">
      <c r="A82" s="68"/>
      <c r="B82" s="70"/>
      <c r="C82" s="20">
        <v>2584</v>
      </c>
      <c r="D82" s="21" t="s">
        <v>329</v>
      </c>
    </row>
    <row r="83" spans="1:4" x14ac:dyDescent="0.2">
      <c r="A83" s="20">
        <v>1569</v>
      </c>
      <c r="B83" s="21" t="s">
        <v>359</v>
      </c>
      <c r="C83" s="60" t="s">
        <v>154</v>
      </c>
      <c r="D83" s="21"/>
    </row>
    <row r="84" spans="1:4" ht="26" x14ac:dyDescent="0.2">
      <c r="A84" s="20">
        <v>1582</v>
      </c>
      <c r="B84" s="21" t="s">
        <v>341</v>
      </c>
      <c r="C84" s="60" t="s">
        <v>154</v>
      </c>
      <c r="D84" s="21"/>
    </row>
    <row r="85" spans="1:4" ht="26" x14ac:dyDescent="0.2">
      <c r="A85" s="20">
        <v>1614</v>
      </c>
      <c r="B85" s="21" t="s">
        <v>340</v>
      </c>
      <c r="C85" s="60" t="s">
        <v>154</v>
      </c>
      <c r="D85" s="21"/>
    </row>
    <row r="86" spans="1:4" x14ac:dyDescent="0.2">
      <c r="A86" s="20">
        <v>1959</v>
      </c>
      <c r="B86" s="21" t="s">
        <v>339</v>
      </c>
      <c r="C86" s="60" t="s">
        <v>154</v>
      </c>
      <c r="D86" s="21"/>
    </row>
    <row r="87" spans="1:4" x14ac:dyDescent="0.2">
      <c r="A87" s="20">
        <v>2054</v>
      </c>
      <c r="B87" s="21" t="s">
        <v>344</v>
      </c>
      <c r="C87" s="60" t="s">
        <v>154</v>
      </c>
      <c r="D87" s="21"/>
    </row>
    <row r="88" spans="1:4" x14ac:dyDescent="0.2">
      <c r="A88" s="20">
        <v>2073</v>
      </c>
      <c r="B88" s="21" t="s">
        <v>343</v>
      </c>
      <c r="C88" s="60" t="s">
        <v>154</v>
      </c>
      <c r="D88" s="21"/>
    </row>
    <row r="89" spans="1:4" x14ac:dyDescent="0.2">
      <c r="A89" s="20">
        <v>2074</v>
      </c>
      <c r="B89" s="21" t="s">
        <v>342</v>
      </c>
      <c r="C89" s="60" t="s">
        <v>154</v>
      </c>
      <c r="D89" s="21"/>
    </row>
    <row r="90" spans="1:4" x14ac:dyDescent="0.2">
      <c r="A90" s="20">
        <v>2075</v>
      </c>
      <c r="B90" s="21" t="s">
        <v>345</v>
      </c>
      <c r="C90" s="60" t="s">
        <v>154</v>
      </c>
      <c r="D90" s="21"/>
    </row>
    <row r="91" spans="1:4" x14ac:dyDescent="0.2">
      <c r="A91" s="20">
        <v>2120</v>
      </c>
      <c r="B91" s="21" t="s">
        <v>348</v>
      </c>
      <c r="C91" s="60" t="s">
        <v>154</v>
      </c>
      <c r="D91" s="21"/>
    </row>
    <row r="92" spans="1:4" ht="28" customHeight="1" x14ac:dyDescent="0.2">
      <c r="A92" s="20">
        <v>2125</v>
      </c>
      <c r="B92" s="21" t="s">
        <v>351</v>
      </c>
      <c r="C92" s="60" t="s">
        <v>154</v>
      </c>
      <c r="D92" s="21"/>
    </row>
    <row r="93" spans="1:4" x14ac:dyDescent="0.2">
      <c r="A93" s="67">
        <v>2128</v>
      </c>
      <c r="B93" s="69" t="s">
        <v>349</v>
      </c>
      <c r="C93" s="20">
        <v>5113</v>
      </c>
      <c r="D93" s="21" t="s">
        <v>371</v>
      </c>
    </row>
    <row r="94" spans="1:4" x14ac:dyDescent="0.2">
      <c r="A94" s="68"/>
      <c r="B94" s="70"/>
      <c r="C94" s="20">
        <v>5112</v>
      </c>
      <c r="D94" s="21" t="s">
        <v>357</v>
      </c>
    </row>
    <row r="95" spans="1:4" x14ac:dyDescent="0.2">
      <c r="A95" s="20">
        <v>2132</v>
      </c>
      <c r="B95" s="21" t="s">
        <v>350</v>
      </c>
      <c r="C95" s="60" t="s">
        <v>154</v>
      </c>
      <c r="D95" s="21"/>
    </row>
    <row r="96" spans="1:4" x14ac:dyDescent="0.2">
      <c r="A96" s="20">
        <v>2134</v>
      </c>
      <c r="B96" s="21" t="s">
        <v>352</v>
      </c>
      <c r="C96" s="60" t="s">
        <v>154</v>
      </c>
      <c r="D96" s="21"/>
    </row>
    <row r="97" spans="1:4" x14ac:dyDescent="0.2">
      <c r="A97" s="20">
        <v>2245</v>
      </c>
      <c r="B97" s="21" t="s">
        <v>346</v>
      </c>
      <c r="C97" s="60" t="s">
        <v>154</v>
      </c>
      <c r="D97" s="21"/>
    </row>
    <row r="98" spans="1:4" x14ac:dyDescent="0.2">
      <c r="A98" s="20">
        <v>2246</v>
      </c>
      <c r="B98" s="21" t="s">
        <v>347</v>
      </c>
      <c r="C98" s="60" t="s">
        <v>154</v>
      </c>
      <c r="D98" s="21"/>
    </row>
    <row r="99" spans="1:4" x14ac:dyDescent="0.2">
      <c r="A99" s="20">
        <v>2248</v>
      </c>
      <c r="B99" s="21" t="s">
        <v>361</v>
      </c>
      <c r="C99" s="60" t="s">
        <v>154</v>
      </c>
      <c r="D99" s="21"/>
    </row>
    <row r="100" spans="1:4" x14ac:dyDescent="0.2">
      <c r="A100" s="20">
        <v>2251</v>
      </c>
      <c r="B100" s="21" t="s">
        <v>378</v>
      </c>
      <c r="C100" s="60" t="s">
        <v>154</v>
      </c>
      <c r="D100" s="21"/>
    </row>
    <row r="101" spans="1:4" x14ac:dyDescent="0.2">
      <c r="A101" s="67">
        <v>2282</v>
      </c>
      <c r="B101" s="110" t="s">
        <v>379</v>
      </c>
      <c r="C101" s="60">
        <v>7501</v>
      </c>
      <c r="D101" s="21" t="s">
        <v>408</v>
      </c>
    </row>
    <row r="102" spans="1:4" x14ac:dyDescent="0.2">
      <c r="A102" s="71"/>
      <c r="B102" s="111"/>
      <c r="C102" s="60">
        <v>7504</v>
      </c>
      <c r="D102" s="21" t="s">
        <v>409</v>
      </c>
    </row>
    <row r="103" spans="1:4" x14ac:dyDescent="0.2">
      <c r="A103" s="71"/>
      <c r="B103" s="111"/>
      <c r="C103" s="60">
        <v>7506</v>
      </c>
      <c r="D103" s="21" t="s">
        <v>410</v>
      </c>
    </row>
    <row r="104" spans="1:4" x14ac:dyDescent="0.2">
      <c r="A104" s="71"/>
      <c r="B104" s="111"/>
      <c r="C104" s="60">
        <v>7502</v>
      </c>
      <c r="D104" s="21" t="s">
        <v>411</v>
      </c>
    </row>
    <row r="105" spans="1:4" x14ac:dyDescent="0.2">
      <c r="A105" s="71"/>
      <c r="B105" s="111"/>
      <c r="C105" s="60">
        <v>7503</v>
      </c>
      <c r="D105" s="21" t="s">
        <v>412</v>
      </c>
    </row>
    <row r="106" spans="1:4" x14ac:dyDescent="0.2">
      <c r="A106" s="71"/>
      <c r="B106" s="111"/>
      <c r="C106" s="60">
        <v>7500</v>
      </c>
      <c r="D106" s="21" t="s">
        <v>413</v>
      </c>
    </row>
    <row r="107" spans="1:4" x14ac:dyDescent="0.2">
      <c r="A107" s="68"/>
      <c r="B107" s="112"/>
      <c r="C107" s="60">
        <v>7505</v>
      </c>
      <c r="D107" s="21" t="s">
        <v>414</v>
      </c>
    </row>
    <row r="108" spans="1:4" x14ac:dyDescent="0.2">
      <c r="A108" s="20">
        <v>2283</v>
      </c>
      <c r="B108" s="110" t="s">
        <v>380</v>
      </c>
      <c r="C108" s="60">
        <v>7491</v>
      </c>
      <c r="D108" s="21" t="s">
        <v>415</v>
      </c>
    </row>
    <row r="109" spans="1:4" x14ac:dyDescent="0.2">
      <c r="A109" s="20">
        <v>2283</v>
      </c>
      <c r="B109" s="112"/>
      <c r="C109" s="60">
        <v>7492</v>
      </c>
      <c r="D109" s="21" t="s">
        <v>416</v>
      </c>
    </row>
    <row r="110" spans="1:4" x14ac:dyDescent="0.2">
      <c r="A110" s="20">
        <v>2299</v>
      </c>
      <c r="B110" s="110" t="s">
        <v>381</v>
      </c>
      <c r="C110" s="60">
        <v>7554</v>
      </c>
      <c r="D110" s="21" t="s">
        <v>417</v>
      </c>
    </row>
    <row r="111" spans="1:4" x14ac:dyDescent="0.2">
      <c r="A111" s="20">
        <v>2299</v>
      </c>
      <c r="B111" s="112"/>
      <c r="C111" s="60">
        <v>7553</v>
      </c>
      <c r="D111" s="21" t="s">
        <v>418</v>
      </c>
    </row>
    <row r="112" spans="1:4" ht="26" x14ac:dyDescent="0.2">
      <c r="A112" s="20">
        <v>2300</v>
      </c>
      <c r="B112" s="110" t="s">
        <v>382</v>
      </c>
      <c r="C112" s="60">
        <v>7509</v>
      </c>
      <c r="D112" s="21" t="s">
        <v>419</v>
      </c>
    </row>
    <row r="113" spans="1:4" ht="26" x14ac:dyDescent="0.2">
      <c r="A113" s="20">
        <v>2300</v>
      </c>
      <c r="B113" s="112"/>
      <c r="C113" s="60">
        <v>7510</v>
      </c>
      <c r="D113" s="21" t="s">
        <v>420</v>
      </c>
    </row>
    <row r="114" spans="1:4" x14ac:dyDescent="0.2">
      <c r="A114" s="20">
        <v>2302</v>
      </c>
      <c r="B114" s="21" t="s">
        <v>383</v>
      </c>
      <c r="C114" s="60" t="s">
        <v>154</v>
      </c>
      <c r="D114" s="21"/>
    </row>
    <row r="115" spans="1:4" x14ac:dyDescent="0.2">
      <c r="A115" s="20">
        <v>2303</v>
      </c>
      <c r="B115" s="21" t="s">
        <v>384</v>
      </c>
      <c r="C115" s="60" t="s">
        <v>154</v>
      </c>
      <c r="D115" s="21"/>
    </row>
    <row r="116" spans="1:4" x14ac:dyDescent="0.2">
      <c r="A116" s="20">
        <v>2309</v>
      </c>
      <c r="B116" s="110" t="s">
        <v>385</v>
      </c>
      <c r="C116" s="60">
        <v>7545</v>
      </c>
      <c r="D116" s="21" t="s">
        <v>421</v>
      </c>
    </row>
    <row r="117" spans="1:4" x14ac:dyDescent="0.2">
      <c r="A117" s="20">
        <v>2309</v>
      </c>
      <c r="B117" s="112"/>
      <c r="C117" s="60">
        <v>7546</v>
      </c>
      <c r="D117" s="21" t="s">
        <v>422</v>
      </c>
    </row>
    <row r="118" spans="1:4" x14ac:dyDescent="0.2">
      <c r="A118" s="20">
        <v>2310</v>
      </c>
      <c r="B118" s="110" t="s">
        <v>386</v>
      </c>
      <c r="C118" s="60">
        <v>7530</v>
      </c>
      <c r="D118" s="21" t="s">
        <v>423</v>
      </c>
    </row>
    <row r="119" spans="1:4" x14ac:dyDescent="0.2">
      <c r="A119" s="20">
        <v>2310</v>
      </c>
      <c r="B119" s="111"/>
      <c r="C119" s="60">
        <v>7536</v>
      </c>
      <c r="D119" s="21" t="s">
        <v>424</v>
      </c>
    </row>
    <row r="120" spans="1:4" x14ac:dyDescent="0.2">
      <c r="A120" s="20">
        <v>2310</v>
      </c>
      <c r="B120" s="111"/>
      <c r="C120" s="60">
        <v>7527</v>
      </c>
      <c r="D120" s="21" t="s">
        <v>425</v>
      </c>
    </row>
    <row r="121" spans="1:4" x14ac:dyDescent="0.2">
      <c r="A121" s="20">
        <v>2310</v>
      </c>
      <c r="B121" s="111"/>
      <c r="C121" s="60">
        <v>7531</v>
      </c>
      <c r="D121" s="21" t="s">
        <v>426</v>
      </c>
    </row>
    <row r="122" spans="1:4" x14ac:dyDescent="0.2">
      <c r="A122" s="20">
        <v>2310</v>
      </c>
      <c r="B122" s="111"/>
      <c r="C122" s="60">
        <v>7526</v>
      </c>
      <c r="D122" s="21" t="s">
        <v>427</v>
      </c>
    </row>
    <row r="123" spans="1:4" ht="26" x14ac:dyDescent="0.2">
      <c r="A123" s="20">
        <v>2310</v>
      </c>
      <c r="B123" s="111"/>
      <c r="C123" s="60">
        <v>7528</v>
      </c>
      <c r="D123" s="21" t="s">
        <v>428</v>
      </c>
    </row>
    <row r="124" spans="1:4" x14ac:dyDescent="0.2">
      <c r="A124" s="20">
        <v>2310</v>
      </c>
      <c r="B124" s="111"/>
      <c r="C124" s="60">
        <v>7537</v>
      </c>
      <c r="D124" s="21" t="s">
        <v>429</v>
      </c>
    </row>
    <row r="125" spans="1:4" x14ac:dyDescent="0.2">
      <c r="A125" s="20">
        <v>2310</v>
      </c>
      <c r="B125" s="111"/>
      <c r="C125" s="60">
        <v>7540</v>
      </c>
      <c r="D125" s="21" t="s">
        <v>430</v>
      </c>
    </row>
    <row r="126" spans="1:4" x14ac:dyDescent="0.2">
      <c r="A126" s="20">
        <v>2310</v>
      </c>
      <c r="B126" s="111"/>
      <c r="C126" s="60">
        <v>7539</v>
      </c>
      <c r="D126" s="21" t="s">
        <v>431</v>
      </c>
    </row>
    <row r="127" spans="1:4" x14ac:dyDescent="0.2">
      <c r="A127" s="20">
        <v>2310</v>
      </c>
      <c r="B127" s="111"/>
      <c r="C127" s="60">
        <v>7538</v>
      </c>
      <c r="D127" s="21" t="s">
        <v>432</v>
      </c>
    </row>
    <row r="128" spans="1:4" x14ac:dyDescent="0.2">
      <c r="A128" s="20">
        <v>2310</v>
      </c>
      <c r="B128" s="111"/>
      <c r="C128" s="60">
        <v>7535</v>
      </c>
      <c r="D128" s="21" t="s">
        <v>433</v>
      </c>
    </row>
    <row r="129" spans="1:4" x14ac:dyDescent="0.2">
      <c r="A129" s="20">
        <v>2310</v>
      </c>
      <c r="B129" s="111"/>
      <c r="C129" s="60">
        <v>7529</v>
      </c>
      <c r="D129" s="21" t="s">
        <v>434</v>
      </c>
    </row>
    <row r="130" spans="1:4" x14ac:dyDescent="0.2">
      <c r="A130" s="20">
        <v>2310</v>
      </c>
      <c r="B130" s="111"/>
      <c r="C130" s="60">
        <v>7534</v>
      </c>
      <c r="D130" s="21" t="s">
        <v>435</v>
      </c>
    </row>
    <row r="131" spans="1:4" ht="26" x14ac:dyDescent="0.2">
      <c r="A131" s="20">
        <v>2310</v>
      </c>
      <c r="B131" s="111"/>
      <c r="C131" s="60">
        <v>7532</v>
      </c>
      <c r="D131" s="21" t="s">
        <v>436</v>
      </c>
    </row>
    <row r="132" spans="1:4" ht="26" x14ac:dyDescent="0.2">
      <c r="A132" s="20">
        <v>2310</v>
      </c>
      <c r="B132" s="112"/>
      <c r="C132" s="60">
        <v>7533</v>
      </c>
      <c r="D132" s="21" t="s">
        <v>437</v>
      </c>
    </row>
    <row r="133" spans="1:4" x14ac:dyDescent="0.2">
      <c r="A133" s="20">
        <v>2430</v>
      </c>
      <c r="B133" s="21" t="s">
        <v>387</v>
      </c>
      <c r="C133" s="60" t="s">
        <v>154</v>
      </c>
      <c r="D133" s="21"/>
    </row>
    <row r="134" spans="1:4" x14ac:dyDescent="0.2">
      <c r="A134" s="20">
        <v>2431</v>
      </c>
      <c r="B134" s="21" t="s">
        <v>388</v>
      </c>
      <c r="C134" s="60" t="s">
        <v>154</v>
      </c>
      <c r="D134" s="21"/>
    </row>
    <row r="135" spans="1:4" x14ac:dyDescent="0.2">
      <c r="A135" s="20">
        <v>2432</v>
      </c>
      <c r="B135" s="21" t="s">
        <v>389</v>
      </c>
      <c r="C135" s="60" t="s">
        <v>154</v>
      </c>
      <c r="D135" s="21"/>
    </row>
    <row r="136" spans="1:4" x14ac:dyDescent="0.2">
      <c r="A136" s="20">
        <v>2433</v>
      </c>
      <c r="B136" s="21" t="s">
        <v>390</v>
      </c>
      <c r="C136" s="60" t="s">
        <v>154</v>
      </c>
      <c r="D136" s="21"/>
    </row>
    <row r="137" spans="1:4" x14ac:dyDescent="0.2">
      <c r="A137" s="20">
        <v>2434</v>
      </c>
      <c r="B137" s="21" t="s">
        <v>391</v>
      </c>
      <c r="C137" s="60" t="s">
        <v>154</v>
      </c>
      <c r="D137" s="21"/>
    </row>
    <row r="138" spans="1:4" x14ac:dyDescent="0.2">
      <c r="A138" s="20">
        <v>2435</v>
      </c>
      <c r="B138" s="21" t="s">
        <v>392</v>
      </c>
      <c r="C138" s="60" t="s">
        <v>154</v>
      </c>
      <c r="D138" s="21"/>
    </row>
    <row r="139" spans="1:4" x14ac:dyDescent="0.2">
      <c r="A139" s="20">
        <v>2479</v>
      </c>
      <c r="B139" s="21" t="s">
        <v>393</v>
      </c>
      <c r="C139" s="60" t="s">
        <v>154</v>
      </c>
      <c r="D139" s="21"/>
    </row>
    <row r="140" spans="1:4" x14ac:dyDescent="0.2">
      <c r="A140" s="20">
        <v>2480</v>
      </c>
      <c r="B140" s="21" t="s">
        <v>394</v>
      </c>
      <c r="C140" s="60" t="s">
        <v>154</v>
      </c>
      <c r="D140" s="21"/>
    </row>
    <row r="141" spans="1:4" x14ac:dyDescent="0.2">
      <c r="A141" s="20">
        <v>2481</v>
      </c>
      <c r="B141" s="21" t="s">
        <v>395</v>
      </c>
      <c r="C141" s="60" t="s">
        <v>154</v>
      </c>
      <c r="D141" s="21"/>
    </row>
    <row r="142" spans="1:4" x14ac:dyDescent="0.2">
      <c r="A142" s="20">
        <v>2482</v>
      </c>
      <c r="B142" s="21" t="s">
        <v>396</v>
      </c>
      <c r="C142" s="60" t="s">
        <v>154</v>
      </c>
      <c r="D142" s="21"/>
    </row>
    <row r="143" spans="1:4" x14ac:dyDescent="0.2">
      <c r="A143" s="20">
        <v>2483</v>
      </c>
      <c r="B143" s="21" t="s">
        <v>397</v>
      </c>
      <c r="C143" s="60" t="s">
        <v>154</v>
      </c>
      <c r="D143" s="21"/>
    </row>
    <row r="144" spans="1:4" x14ac:dyDescent="0.2">
      <c r="A144" s="20">
        <v>2504</v>
      </c>
      <c r="B144" s="21" t="s">
        <v>398</v>
      </c>
      <c r="C144" s="60" t="s">
        <v>154</v>
      </c>
      <c r="D144" s="21"/>
    </row>
    <row r="145" spans="1:4" x14ac:dyDescent="0.2">
      <c r="A145" s="20">
        <v>2509</v>
      </c>
      <c r="B145" s="21" t="s">
        <v>399</v>
      </c>
      <c r="C145" s="60" t="s">
        <v>154</v>
      </c>
      <c r="D145" s="21"/>
    </row>
    <row r="146" spans="1:4" x14ac:dyDescent="0.2">
      <c r="A146" s="20">
        <v>2510</v>
      </c>
      <c r="B146" s="21" t="s">
        <v>400</v>
      </c>
      <c r="C146" s="60" t="s">
        <v>154</v>
      </c>
      <c r="D146" s="21"/>
    </row>
    <row r="147" spans="1:4" x14ac:dyDescent="0.2">
      <c r="A147" s="20">
        <v>2515</v>
      </c>
      <c r="B147" s="21" t="s">
        <v>401</v>
      </c>
      <c r="C147" s="60" t="s">
        <v>154</v>
      </c>
      <c r="D147" s="21"/>
    </row>
    <row r="148" spans="1:4" x14ac:dyDescent="0.2">
      <c r="A148" s="20">
        <v>2516</v>
      </c>
      <c r="B148" s="21" t="s">
        <v>402</v>
      </c>
      <c r="C148" s="60" t="s">
        <v>154</v>
      </c>
      <c r="D148" s="21"/>
    </row>
    <row r="149" spans="1:4" x14ac:dyDescent="0.2">
      <c r="A149" s="20">
        <v>2517</v>
      </c>
      <c r="B149" s="21" t="s">
        <v>403</v>
      </c>
      <c r="C149" s="60" t="s">
        <v>154</v>
      </c>
      <c r="D149" s="21"/>
    </row>
    <row r="150" spans="1:4" x14ac:dyDescent="0.2">
      <c r="A150" s="20">
        <v>2518</v>
      </c>
      <c r="B150" s="21" t="s">
        <v>404</v>
      </c>
      <c r="C150" s="60" t="s">
        <v>154</v>
      </c>
      <c r="D150" s="21"/>
    </row>
    <row r="151" spans="1:4" x14ac:dyDescent="0.2">
      <c r="A151" s="20">
        <v>2557</v>
      </c>
      <c r="B151" s="21" t="s">
        <v>405</v>
      </c>
      <c r="C151" s="60" t="s">
        <v>154</v>
      </c>
      <c r="D151" s="21"/>
    </row>
    <row r="152" spans="1:4" x14ac:dyDescent="0.2">
      <c r="A152" s="20">
        <v>2558</v>
      </c>
      <c r="B152" s="21" t="s">
        <v>406</v>
      </c>
      <c r="C152" s="60" t="s">
        <v>154</v>
      </c>
      <c r="D152" s="21"/>
    </row>
    <row r="153" spans="1:4" x14ac:dyDescent="0.2">
      <c r="A153" s="20">
        <v>2559</v>
      </c>
      <c r="B153" s="21" t="s">
        <v>407</v>
      </c>
      <c r="C153" s="60" t="s">
        <v>154</v>
      </c>
      <c r="D153" s="21"/>
    </row>
  </sheetData>
  <sheetProtection password="C9AD" sheet="1" objects="1" scenarios="1"/>
  <protectedRanges>
    <protectedRange sqref="A7 C7:C17" name="Range3_3"/>
    <protectedRange sqref="A4:A6" name="Range3_1_1"/>
  </protectedRanges>
  <sortState ref="A19:D33">
    <sortCondition ref="A19:A33"/>
  </sortState>
  <mergeCells count="37">
    <mergeCell ref="B108:B109"/>
    <mergeCell ref="B110:B111"/>
    <mergeCell ref="B112:B113"/>
    <mergeCell ref="B116:B117"/>
    <mergeCell ref="B118:B132"/>
    <mergeCell ref="A93:A94"/>
    <mergeCell ref="B93:B94"/>
    <mergeCell ref="A44:A45"/>
    <mergeCell ref="B44:B45"/>
    <mergeCell ref="B101:B107"/>
    <mergeCell ref="A101:A107"/>
    <mergeCell ref="A6:B6"/>
    <mergeCell ref="A13:B13"/>
    <mergeCell ref="A1:B1"/>
    <mergeCell ref="C1:D3"/>
    <mergeCell ref="A2:B2"/>
    <mergeCell ref="A3:B3"/>
    <mergeCell ref="A4:B4"/>
    <mergeCell ref="C4:D4"/>
    <mergeCell ref="C5:D5"/>
    <mergeCell ref="A7:B7"/>
    <mergeCell ref="C7:D7"/>
    <mergeCell ref="C6:D6"/>
    <mergeCell ref="A75:A82"/>
    <mergeCell ref="B75:B82"/>
    <mergeCell ref="A56:A57"/>
    <mergeCell ref="B56:B57"/>
    <mergeCell ref="A58:A60"/>
    <mergeCell ref="B58:B60"/>
    <mergeCell ref="A61:A63"/>
    <mergeCell ref="B61:B63"/>
    <mergeCell ref="A24:A25"/>
    <mergeCell ref="B24:B25"/>
    <mergeCell ref="A28:A29"/>
    <mergeCell ref="B28:B29"/>
    <mergeCell ref="A47:A55"/>
    <mergeCell ref="B47:B55"/>
  </mergeCells>
  <hyperlinks>
    <hyperlink ref="A11" location="'Diccionario Datos (IMPORTANTE) '!A1" display="2. Consultar el diccionario de datos; contiene una definición de cada variable solicitada  [Hoja: &quot;Diccionario Datos (IMPORTANTE)&quot;]"/>
    <hyperlink ref="A12" location="'Ejemplo (IMPORTANTE)'!A1" display="3. Ver el ejemplo  de reporte [Hoja: Ejemplo (IMPORTANT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sheetPr>
  <dimension ref="A1:Q139"/>
  <sheetViews>
    <sheetView showGridLines="0" zoomScale="130" zoomScaleNormal="130" workbookViewId="0"/>
  </sheetViews>
  <sheetFormatPr baseColWidth="10" defaultRowHeight="15" x14ac:dyDescent="0.2"/>
  <cols>
    <col min="1" max="1" width="32.5" style="36" bestFit="1" customWidth="1"/>
    <col min="2" max="2" width="38.33203125" style="24" customWidth="1"/>
    <col min="3" max="3" width="28.1640625" style="24" customWidth="1"/>
    <col min="4" max="4" width="36.33203125" style="24" bestFit="1" customWidth="1"/>
    <col min="5" max="16" width="14.1640625" customWidth="1"/>
    <col min="205" max="205" width="16.1640625" customWidth="1"/>
    <col min="206" max="206" width="51.1640625" customWidth="1"/>
    <col min="207" max="207" width="10.5" customWidth="1"/>
    <col min="208" max="208" width="5.5" customWidth="1"/>
    <col min="209" max="209" width="0" hidden="1" customWidth="1"/>
    <col min="210" max="210" width="11.6640625" customWidth="1"/>
    <col min="211" max="211" width="5.5" customWidth="1"/>
    <col min="212" max="212" width="11.6640625" customWidth="1"/>
    <col min="213" max="213" width="5.5" customWidth="1"/>
    <col min="214" max="214" width="11.1640625" customWidth="1"/>
    <col min="215" max="215" width="5.5" customWidth="1"/>
    <col min="216" max="216" width="11.1640625" customWidth="1"/>
    <col min="217" max="217" width="5.5" customWidth="1"/>
    <col min="218" max="218" width="10.5" customWidth="1"/>
    <col min="219" max="219" width="5.5" customWidth="1"/>
    <col min="220" max="220" width="10" customWidth="1"/>
    <col min="221" max="221" width="5.5" customWidth="1"/>
    <col min="222" max="222" width="11.6640625" customWidth="1"/>
    <col min="223" max="223" width="10.5" customWidth="1"/>
    <col min="224" max="225" width="0" hidden="1" customWidth="1"/>
    <col min="226" max="226" width="10.5" customWidth="1"/>
    <col min="227" max="227" width="1.6640625" customWidth="1"/>
    <col min="228" max="228" width="10.6640625" customWidth="1"/>
    <col min="229" max="229" width="9" customWidth="1"/>
    <col min="230" max="230" width="11.5" customWidth="1"/>
    <col min="231" max="231" width="6.1640625" customWidth="1"/>
    <col min="232" max="232" width="1.6640625" customWidth="1"/>
    <col min="233" max="233" width="6.33203125" customWidth="1"/>
    <col min="234" max="234" width="7.1640625" customWidth="1"/>
    <col min="235" max="236" width="6.33203125" customWidth="1"/>
    <col min="237" max="237" width="1.6640625" customWidth="1"/>
    <col min="238" max="239" width="7" customWidth="1"/>
    <col min="240" max="241" width="7.5" bestFit="1" customWidth="1"/>
    <col min="242" max="242" width="1.83203125" customWidth="1"/>
    <col min="243" max="243" width="11.5" customWidth="1"/>
    <col min="244" max="244" width="8.83203125" customWidth="1"/>
    <col min="245" max="245" width="12.33203125" customWidth="1"/>
    <col min="246" max="246" width="11.1640625" customWidth="1"/>
    <col min="247" max="247" width="14.5" customWidth="1"/>
    <col min="248" max="248" width="11.5" customWidth="1"/>
    <col min="249" max="249" width="1.6640625" customWidth="1"/>
    <col min="250" max="251" width="11.5" customWidth="1"/>
    <col min="461" max="461" width="16.1640625" customWidth="1"/>
    <col min="462" max="462" width="51.1640625" customWidth="1"/>
    <col min="463" max="463" width="10.5" customWidth="1"/>
    <col min="464" max="464" width="5.5" customWidth="1"/>
    <col min="465" max="465" width="0" hidden="1" customWidth="1"/>
    <col min="466" max="466" width="11.6640625" customWidth="1"/>
    <col min="467" max="467" width="5.5" customWidth="1"/>
    <col min="468" max="468" width="11.6640625" customWidth="1"/>
    <col min="469" max="469" width="5.5" customWidth="1"/>
    <col min="470" max="470" width="11.1640625" customWidth="1"/>
    <col min="471" max="471" width="5.5" customWidth="1"/>
    <col min="472" max="472" width="11.1640625" customWidth="1"/>
    <col min="473" max="473" width="5.5" customWidth="1"/>
    <col min="474" max="474" width="10.5" customWidth="1"/>
    <col min="475" max="475" width="5.5" customWidth="1"/>
    <col min="476" max="476" width="10" customWidth="1"/>
    <col min="477" max="477" width="5.5" customWidth="1"/>
    <col min="478" max="478" width="11.6640625" customWidth="1"/>
    <col min="479" max="479" width="10.5" customWidth="1"/>
    <col min="480" max="481" width="0" hidden="1" customWidth="1"/>
    <col min="482" max="482" width="10.5" customWidth="1"/>
    <col min="483" max="483" width="1.6640625" customWidth="1"/>
    <col min="484" max="484" width="10.6640625" customWidth="1"/>
    <col min="485" max="485" width="9" customWidth="1"/>
    <col min="486" max="486" width="11.5" customWidth="1"/>
    <col min="487" max="487" width="6.1640625" customWidth="1"/>
    <col min="488" max="488" width="1.6640625" customWidth="1"/>
    <col min="489" max="489" width="6.33203125" customWidth="1"/>
    <col min="490" max="490" width="7.1640625" customWidth="1"/>
    <col min="491" max="492" width="6.33203125" customWidth="1"/>
    <col min="493" max="493" width="1.6640625" customWidth="1"/>
    <col min="494" max="495" width="7" customWidth="1"/>
    <col min="496" max="497" width="7.5" bestFit="1" customWidth="1"/>
    <col min="498" max="498" width="1.83203125" customWidth="1"/>
    <col min="499" max="499" width="11.5" customWidth="1"/>
    <col min="500" max="500" width="8.83203125" customWidth="1"/>
    <col min="501" max="501" width="12.33203125" customWidth="1"/>
    <col min="502" max="502" width="11.1640625" customWidth="1"/>
    <col min="503" max="503" width="14.5" customWidth="1"/>
    <col min="504" max="504" width="11.5" customWidth="1"/>
    <col min="505" max="505" width="1.6640625" customWidth="1"/>
    <col min="506" max="507" width="11.5" customWidth="1"/>
    <col min="717" max="717" width="16.1640625" customWidth="1"/>
    <col min="718" max="718" width="51.1640625" customWidth="1"/>
    <col min="719" max="719" width="10.5" customWidth="1"/>
    <col min="720" max="720" width="5.5" customWidth="1"/>
    <col min="721" max="721" width="0" hidden="1" customWidth="1"/>
    <col min="722" max="722" width="11.6640625" customWidth="1"/>
    <col min="723" max="723" width="5.5" customWidth="1"/>
    <col min="724" max="724" width="11.6640625" customWidth="1"/>
    <col min="725" max="725" width="5.5" customWidth="1"/>
    <col min="726" max="726" width="11.1640625" customWidth="1"/>
    <col min="727" max="727" width="5.5" customWidth="1"/>
    <col min="728" max="728" width="11.1640625" customWidth="1"/>
    <col min="729" max="729" width="5.5" customWidth="1"/>
    <col min="730" max="730" width="10.5" customWidth="1"/>
    <col min="731" max="731" width="5.5" customWidth="1"/>
    <col min="732" max="732" width="10" customWidth="1"/>
    <col min="733" max="733" width="5.5" customWidth="1"/>
    <col min="734" max="734" width="11.6640625" customWidth="1"/>
    <col min="735" max="735" width="10.5" customWidth="1"/>
    <col min="736" max="737" width="0" hidden="1" customWidth="1"/>
    <col min="738" max="738" width="10.5" customWidth="1"/>
    <col min="739" max="739" width="1.6640625" customWidth="1"/>
    <col min="740" max="740" width="10.6640625" customWidth="1"/>
    <col min="741" max="741" width="9" customWidth="1"/>
    <col min="742" max="742" width="11.5" customWidth="1"/>
    <col min="743" max="743" width="6.1640625" customWidth="1"/>
    <col min="744" max="744" width="1.6640625" customWidth="1"/>
    <col min="745" max="745" width="6.33203125" customWidth="1"/>
    <col min="746" max="746" width="7.1640625" customWidth="1"/>
    <col min="747" max="748" width="6.33203125" customWidth="1"/>
    <col min="749" max="749" width="1.6640625" customWidth="1"/>
    <col min="750" max="751" width="7" customWidth="1"/>
    <col min="752" max="753" width="7.5" bestFit="1" customWidth="1"/>
    <col min="754" max="754" width="1.83203125" customWidth="1"/>
    <col min="755" max="755" width="11.5" customWidth="1"/>
    <col min="756" max="756" width="8.83203125" customWidth="1"/>
    <col min="757" max="757" width="12.33203125" customWidth="1"/>
    <col min="758" max="758" width="11.1640625" customWidth="1"/>
    <col min="759" max="759" width="14.5" customWidth="1"/>
    <col min="760" max="760" width="11.5" customWidth="1"/>
    <col min="761" max="761" width="1.6640625" customWidth="1"/>
    <col min="762" max="763" width="11.5" customWidth="1"/>
    <col min="973" max="973" width="16.1640625" customWidth="1"/>
    <col min="974" max="974" width="51.1640625" customWidth="1"/>
    <col min="975" max="975" width="10.5" customWidth="1"/>
    <col min="976" max="976" width="5.5" customWidth="1"/>
    <col min="977" max="977" width="0" hidden="1" customWidth="1"/>
    <col min="978" max="978" width="11.6640625" customWidth="1"/>
    <col min="979" max="979" width="5.5" customWidth="1"/>
    <col min="980" max="980" width="11.6640625" customWidth="1"/>
    <col min="981" max="981" width="5.5" customWidth="1"/>
    <col min="982" max="982" width="11.1640625" customWidth="1"/>
    <col min="983" max="983" width="5.5" customWidth="1"/>
    <col min="984" max="984" width="11.1640625" customWidth="1"/>
    <col min="985" max="985" width="5.5" customWidth="1"/>
    <col min="986" max="986" width="10.5" customWidth="1"/>
    <col min="987" max="987" width="5.5" customWidth="1"/>
    <col min="988" max="988" width="10" customWidth="1"/>
    <col min="989" max="989" width="5.5" customWidth="1"/>
    <col min="990" max="990" width="11.6640625" customWidth="1"/>
    <col min="991" max="991" width="10.5" customWidth="1"/>
    <col min="992" max="993" width="0" hidden="1" customWidth="1"/>
    <col min="994" max="994" width="10.5" customWidth="1"/>
    <col min="995" max="995" width="1.6640625" customWidth="1"/>
    <col min="996" max="996" width="10.6640625" customWidth="1"/>
    <col min="997" max="997" width="9" customWidth="1"/>
    <col min="998" max="998" width="11.5" customWidth="1"/>
    <col min="999" max="999" width="6.1640625" customWidth="1"/>
    <col min="1000" max="1000" width="1.6640625" customWidth="1"/>
    <col min="1001" max="1001" width="6.33203125" customWidth="1"/>
    <col min="1002" max="1002" width="7.1640625" customWidth="1"/>
    <col min="1003" max="1004" width="6.33203125" customWidth="1"/>
    <col min="1005" max="1005" width="1.6640625" customWidth="1"/>
    <col min="1006" max="1007" width="7" customWidth="1"/>
    <col min="1008" max="1009" width="7.5" bestFit="1" customWidth="1"/>
    <col min="1010" max="1010" width="1.83203125" customWidth="1"/>
    <col min="1011" max="1011" width="11.5" customWidth="1"/>
    <col min="1012" max="1012" width="8.83203125" customWidth="1"/>
    <col min="1013" max="1013" width="12.33203125" customWidth="1"/>
    <col min="1014" max="1014" width="11.1640625" customWidth="1"/>
    <col min="1015" max="1015" width="14.5" customWidth="1"/>
    <col min="1016" max="1016" width="11.5" customWidth="1"/>
    <col min="1017" max="1017" width="1.6640625" customWidth="1"/>
    <col min="1018" max="1019" width="11.5" customWidth="1"/>
    <col min="1229" max="1229" width="16.1640625" customWidth="1"/>
    <col min="1230" max="1230" width="51.1640625" customWidth="1"/>
    <col min="1231" max="1231" width="10.5" customWidth="1"/>
    <col min="1232" max="1232" width="5.5" customWidth="1"/>
    <col min="1233" max="1233" width="0" hidden="1" customWidth="1"/>
    <col min="1234" max="1234" width="11.6640625" customWidth="1"/>
    <col min="1235" max="1235" width="5.5" customWidth="1"/>
    <col min="1236" max="1236" width="11.6640625" customWidth="1"/>
    <col min="1237" max="1237" width="5.5" customWidth="1"/>
    <col min="1238" max="1238" width="11.1640625" customWidth="1"/>
    <col min="1239" max="1239" width="5.5" customWidth="1"/>
    <col min="1240" max="1240" width="11.1640625" customWidth="1"/>
    <col min="1241" max="1241" width="5.5" customWidth="1"/>
    <col min="1242" max="1242" width="10.5" customWidth="1"/>
    <col min="1243" max="1243" width="5.5" customWidth="1"/>
    <col min="1244" max="1244" width="10" customWidth="1"/>
    <col min="1245" max="1245" width="5.5" customWidth="1"/>
    <col min="1246" max="1246" width="11.6640625" customWidth="1"/>
    <col min="1247" max="1247" width="10.5" customWidth="1"/>
    <col min="1248" max="1249" width="0" hidden="1" customWidth="1"/>
    <col min="1250" max="1250" width="10.5" customWidth="1"/>
    <col min="1251" max="1251" width="1.6640625" customWidth="1"/>
    <col min="1252" max="1252" width="10.6640625" customWidth="1"/>
    <col min="1253" max="1253" width="9" customWidth="1"/>
    <col min="1254" max="1254" width="11.5" customWidth="1"/>
    <col min="1255" max="1255" width="6.1640625" customWidth="1"/>
    <col min="1256" max="1256" width="1.6640625" customWidth="1"/>
    <col min="1257" max="1257" width="6.33203125" customWidth="1"/>
    <col min="1258" max="1258" width="7.1640625" customWidth="1"/>
    <col min="1259" max="1260" width="6.33203125" customWidth="1"/>
    <col min="1261" max="1261" width="1.6640625" customWidth="1"/>
    <col min="1262" max="1263" width="7" customWidth="1"/>
    <col min="1264" max="1265" width="7.5" bestFit="1" customWidth="1"/>
    <col min="1266" max="1266" width="1.83203125" customWidth="1"/>
    <col min="1267" max="1267" width="11.5" customWidth="1"/>
    <col min="1268" max="1268" width="8.83203125" customWidth="1"/>
    <col min="1269" max="1269" width="12.33203125" customWidth="1"/>
    <col min="1270" max="1270" width="11.1640625" customWidth="1"/>
    <col min="1271" max="1271" width="14.5" customWidth="1"/>
    <col min="1272" max="1272" width="11.5" customWidth="1"/>
    <col min="1273" max="1273" width="1.6640625" customWidth="1"/>
    <col min="1274" max="1275" width="11.5" customWidth="1"/>
    <col min="1485" max="1485" width="16.1640625" customWidth="1"/>
    <col min="1486" max="1486" width="51.1640625" customWidth="1"/>
    <col min="1487" max="1487" width="10.5" customWidth="1"/>
    <col min="1488" max="1488" width="5.5" customWidth="1"/>
    <col min="1489" max="1489" width="0" hidden="1" customWidth="1"/>
    <col min="1490" max="1490" width="11.6640625" customWidth="1"/>
    <col min="1491" max="1491" width="5.5" customWidth="1"/>
    <col min="1492" max="1492" width="11.6640625" customWidth="1"/>
    <col min="1493" max="1493" width="5.5" customWidth="1"/>
    <col min="1494" max="1494" width="11.1640625" customWidth="1"/>
    <col min="1495" max="1495" width="5.5" customWidth="1"/>
    <col min="1496" max="1496" width="11.1640625" customWidth="1"/>
    <col min="1497" max="1497" width="5.5" customWidth="1"/>
    <col min="1498" max="1498" width="10.5" customWidth="1"/>
    <col min="1499" max="1499" width="5.5" customWidth="1"/>
    <col min="1500" max="1500" width="10" customWidth="1"/>
    <col min="1501" max="1501" width="5.5" customWidth="1"/>
    <col min="1502" max="1502" width="11.6640625" customWidth="1"/>
    <col min="1503" max="1503" width="10.5" customWidth="1"/>
    <col min="1504" max="1505" width="0" hidden="1" customWidth="1"/>
    <col min="1506" max="1506" width="10.5" customWidth="1"/>
    <col min="1507" max="1507" width="1.6640625" customWidth="1"/>
    <col min="1508" max="1508" width="10.6640625" customWidth="1"/>
    <col min="1509" max="1509" width="9" customWidth="1"/>
    <col min="1510" max="1510" width="11.5" customWidth="1"/>
    <col min="1511" max="1511" width="6.1640625" customWidth="1"/>
    <col min="1512" max="1512" width="1.6640625" customWidth="1"/>
    <col min="1513" max="1513" width="6.33203125" customWidth="1"/>
    <col min="1514" max="1514" width="7.1640625" customWidth="1"/>
    <col min="1515" max="1516" width="6.33203125" customWidth="1"/>
    <col min="1517" max="1517" width="1.6640625" customWidth="1"/>
    <col min="1518" max="1519" width="7" customWidth="1"/>
    <col min="1520" max="1521" width="7.5" bestFit="1" customWidth="1"/>
    <col min="1522" max="1522" width="1.83203125" customWidth="1"/>
    <col min="1523" max="1523" width="11.5" customWidth="1"/>
    <col min="1524" max="1524" width="8.83203125" customWidth="1"/>
    <col min="1525" max="1525" width="12.33203125" customWidth="1"/>
    <col min="1526" max="1526" width="11.1640625" customWidth="1"/>
    <col min="1527" max="1527" width="14.5" customWidth="1"/>
    <col min="1528" max="1528" width="11.5" customWidth="1"/>
    <col min="1529" max="1529" width="1.6640625" customWidth="1"/>
    <col min="1530" max="1531" width="11.5" customWidth="1"/>
    <col min="1741" max="1741" width="16.1640625" customWidth="1"/>
    <col min="1742" max="1742" width="51.1640625" customWidth="1"/>
    <col min="1743" max="1743" width="10.5" customWidth="1"/>
    <col min="1744" max="1744" width="5.5" customWidth="1"/>
    <col min="1745" max="1745" width="0" hidden="1" customWidth="1"/>
    <col min="1746" max="1746" width="11.6640625" customWidth="1"/>
    <col min="1747" max="1747" width="5.5" customWidth="1"/>
    <col min="1748" max="1748" width="11.6640625" customWidth="1"/>
    <col min="1749" max="1749" width="5.5" customWidth="1"/>
    <col min="1750" max="1750" width="11.1640625" customWidth="1"/>
    <col min="1751" max="1751" width="5.5" customWidth="1"/>
    <col min="1752" max="1752" width="11.1640625" customWidth="1"/>
    <col min="1753" max="1753" width="5.5" customWidth="1"/>
    <col min="1754" max="1754" width="10.5" customWidth="1"/>
    <col min="1755" max="1755" width="5.5" customWidth="1"/>
    <col min="1756" max="1756" width="10" customWidth="1"/>
    <col min="1757" max="1757" width="5.5" customWidth="1"/>
    <col min="1758" max="1758" width="11.6640625" customWidth="1"/>
    <col min="1759" max="1759" width="10.5" customWidth="1"/>
    <col min="1760" max="1761" width="0" hidden="1" customWidth="1"/>
    <col min="1762" max="1762" width="10.5" customWidth="1"/>
    <col min="1763" max="1763" width="1.6640625" customWidth="1"/>
    <col min="1764" max="1764" width="10.6640625" customWidth="1"/>
    <col min="1765" max="1765" width="9" customWidth="1"/>
    <col min="1766" max="1766" width="11.5" customWidth="1"/>
    <col min="1767" max="1767" width="6.1640625" customWidth="1"/>
    <col min="1768" max="1768" width="1.6640625" customWidth="1"/>
    <col min="1769" max="1769" width="6.33203125" customWidth="1"/>
    <col min="1770" max="1770" width="7.1640625" customWidth="1"/>
    <col min="1771" max="1772" width="6.33203125" customWidth="1"/>
    <col min="1773" max="1773" width="1.6640625" customWidth="1"/>
    <col min="1774" max="1775" width="7" customWidth="1"/>
    <col min="1776" max="1777" width="7.5" bestFit="1" customWidth="1"/>
    <col min="1778" max="1778" width="1.83203125" customWidth="1"/>
    <col min="1779" max="1779" width="11.5" customWidth="1"/>
    <col min="1780" max="1780" width="8.83203125" customWidth="1"/>
    <col min="1781" max="1781" width="12.33203125" customWidth="1"/>
    <col min="1782" max="1782" width="11.1640625" customWidth="1"/>
    <col min="1783" max="1783" width="14.5" customWidth="1"/>
    <col min="1784" max="1784" width="11.5" customWidth="1"/>
    <col min="1785" max="1785" width="1.6640625" customWidth="1"/>
    <col min="1786" max="1787" width="11.5" customWidth="1"/>
    <col min="1997" max="1997" width="16.1640625" customWidth="1"/>
    <col min="1998" max="1998" width="51.1640625" customWidth="1"/>
    <col min="1999" max="1999" width="10.5" customWidth="1"/>
    <col min="2000" max="2000" width="5.5" customWidth="1"/>
    <col min="2001" max="2001" width="0" hidden="1" customWidth="1"/>
    <col min="2002" max="2002" width="11.6640625" customWidth="1"/>
    <col min="2003" max="2003" width="5.5" customWidth="1"/>
    <col min="2004" max="2004" width="11.6640625" customWidth="1"/>
    <col min="2005" max="2005" width="5.5" customWidth="1"/>
    <col min="2006" max="2006" width="11.1640625" customWidth="1"/>
    <col min="2007" max="2007" width="5.5" customWidth="1"/>
    <col min="2008" max="2008" width="11.1640625" customWidth="1"/>
    <col min="2009" max="2009" width="5.5" customWidth="1"/>
    <col min="2010" max="2010" width="10.5" customWidth="1"/>
    <col min="2011" max="2011" width="5.5" customWidth="1"/>
    <col min="2012" max="2012" width="10" customWidth="1"/>
    <col min="2013" max="2013" width="5.5" customWidth="1"/>
    <col min="2014" max="2014" width="11.6640625" customWidth="1"/>
    <col min="2015" max="2015" width="10.5" customWidth="1"/>
    <col min="2016" max="2017" width="0" hidden="1" customWidth="1"/>
    <col min="2018" max="2018" width="10.5" customWidth="1"/>
    <col min="2019" max="2019" width="1.6640625" customWidth="1"/>
    <col min="2020" max="2020" width="10.6640625" customWidth="1"/>
    <col min="2021" max="2021" width="9" customWidth="1"/>
    <col min="2022" max="2022" width="11.5" customWidth="1"/>
    <col min="2023" max="2023" width="6.1640625" customWidth="1"/>
    <col min="2024" max="2024" width="1.6640625" customWidth="1"/>
    <col min="2025" max="2025" width="6.33203125" customWidth="1"/>
    <col min="2026" max="2026" width="7.1640625" customWidth="1"/>
    <col min="2027" max="2028" width="6.33203125" customWidth="1"/>
    <col min="2029" max="2029" width="1.6640625" customWidth="1"/>
    <col min="2030" max="2031" width="7" customWidth="1"/>
    <col min="2032" max="2033" width="7.5" bestFit="1" customWidth="1"/>
    <col min="2034" max="2034" width="1.83203125" customWidth="1"/>
    <col min="2035" max="2035" width="11.5" customWidth="1"/>
    <col min="2036" max="2036" width="8.83203125" customWidth="1"/>
    <col min="2037" max="2037" width="12.33203125" customWidth="1"/>
    <col min="2038" max="2038" width="11.1640625" customWidth="1"/>
    <col min="2039" max="2039" width="14.5" customWidth="1"/>
    <col min="2040" max="2040" width="11.5" customWidth="1"/>
    <col min="2041" max="2041" width="1.6640625" customWidth="1"/>
    <col min="2042" max="2043" width="11.5" customWidth="1"/>
    <col min="2253" max="2253" width="16.1640625" customWidth="1"/>
    <col min="2254" max="2254" width="51.1640625" customWidth="1"/>
    <col min="2255" max="2255" width="10.5" customWidth="1"/>
    <col min="2256" max="2256" width="5.5" customWidth="1"/>
    <col min="2257" max="2257" width="0" hidden="1" customWidth="1"/>
    <col min="2258" max="2258" width="11.6640625" customWidth="1"/>
    <col min="2259" max="2259" width="5.5" customWidth="1"/>
    <col min="2260" max="2260" width="11.6640625" customWidth="1"/>
    <col min="2261" max="2261" width="5.5" customWidth="1"/>
    <col min="2262" max="2262" width="11.1640625" customWidth="1"/>
    <col min="2263" max="2263" width="5.5" customWidth="1"/>
    <col min="2264" max="2264" width="11.1640625" customWidth="1"/>
    <col min="2265" max="2265" width="5.5" customWidth="1"/>
    <col min="2266" max="2266" width="10.5" customWidth="1"/>
    <col min="2267" max="2267" width="5.5" customWidth="1"/>
    <col min="2268" max="2268" width="10" customWidth="1"/>
    <col min="2269" max="2269" width="5.5" customWidth="1"/>
    <col min="2270" max="2270" width="11.6640625" customWidth="1"/>
    <col min="2271" max="2271" width="10.5" customWidth="1"/>
    <col min="2272" max="2273" width="0" hidden="1" customWidth="1"/>
    <col min="2274" max="2274" width="10.5" customWidth="1"/>
    <col min="2275" max="2275" width="1.6640625" customWidth="1"/>
    <col min="2276" max="2276" width="10.6640625" customWidth="1"/>
    <col min="2277" max="2277" width="9" customWidth="1"/>
    <col min="2278" max="2278" width="11.5" customWidth="1"/>
    <col min="2279" max="2279" width="6.1640625" customWidth="1"/>
    <col min="2280" max="2280" width="1.6640625" customWidth="1"/>
    <col min="2281" max="2281" width="6.33203125" customWidth="1"/>
    <col min="2282" max="2282" width="7.1640625" customWidth="1"/>
    <col min="2283" max="2284" width="6.33203125" customWidth="1"/>
    <col min="2285" max="2285" width="1.6640625" customWidth="1"/>
    <col min="2286" max="2287" width="7" customWidth="1"/>
    <col min="2288" max="2289" width="7.5" bestFit="1" customWidth="1"/>
    <col min="2290" max="2290" width="1.83203125" customWidth="1"/>
    <col min="2291" max="2291" width="11.5" customWidth="1"/>
    <col min="2292" max="2292" width="8.83203125" customWidth="1"/>
    <col min="2293" max="2293" width="12.33203125" customWidth="1"/>
    <col min="2294" max="2294" width="11.1640625" customWidth="1"/>
    <col min="2295" max="2295" width="14.5" customWidth="1"/>
    <col min="2296" max="2296" width="11.5" customWidth="1"/>
    <col min="2297" max="2297" width="1.6640625" customWidth="1"/>
    <col min="2298" max="2299" width="11.5" customWidth="1"/>
    <col min="2509" max="2509" width="16.1640625" customWidth="1"/>
    <col min="2510" max="2510" width="51.1640625" customWidth="1"/>
    <col min="2511" max="2511" width="10.5" customWidth="1"/>
    <col min="2512" max="2512" width="5.5" customWidth="1"/>
    <col min="2513" max="2513" width="0" hidden="1" customWidth="1"/>
    <col min="2514" max="2514" width="11.6640625" customWidth="1"/>
    <col min="2515" max="2515" width="5.5" customWidth="1"/>
    <col min="2516" max="2516" width="11.6640625" customWidth="1"/>
    <col min="2517" max="2517" width="5.5" customWidth="1"/>
    <col min="2518" max="2518" width="11.1640625" customWidth="1"/>
    <col min="2519" max="2519" width="5.5" customWidth="1"/>
    <col min="2520" max="2520" width="11.1640625" customWidth="1"/>
    <col min="2521" max="2521" width="5.5" customWidth="1"/>
    <col min="2522" max="2522" width="10.5" customWidth="1"/>
    <col min="2523" max="2523" width="5.5" customWidth="1"/>
    <col min="2524" max="2524" width="10" customWidth="1"/>
    <col min="2525" max="2525" width="5.5" customWidth="1"/>
    <col min="2526" max="2526" width="11.6640625" customWidth="1"/>
    <col min="2527" max="2527" width="10.5" customWidth="1"/>
    <col min="2528" max="2529" width="0" hidden="1" customWidth="1"/>
    <col min="2530" max="2530" width="10.5" customWidth="1"/>
    <col min="2531" max="2531" width="1.6640625" customWidth="1"/>
    <col min="2532" max="2532" width="10.6640625" customWidth="1"/>
    <col min="2533" max="2533" width="9" customWidth="1"/>
    <col min="2534" max="2534" width="11.5" customWidth="1"/>
    <col min="2535" max="2535" width="6.1640625" customWidth="1"/>
    <col min="2536" max="2536" width="1.6640625" customWidth="1"/>
    <col min="2537" max="2537" width="6.33203125" customWidth="1"/>
    <col min="2538" max="2538" width="7.1640625" customWidth="1"/>
    <col min="2539" max="2540" width="6.33203125" customWidth="1"/>
    <col min="2541" max="2541" width="1.6640625" customWidth="1"/>
    <col min="2542" max="2543" width="7" customWidth="1"/>
    <col min="2544" max="2545" width="7.5" bestFit="1" customWidth="1"/>
    <col min="2546" max="2546" width="1.83203125" customWidth="1"/>
    <col min="2547" max="2547" width="11.5" customWidth="1"/>
    <col min="2548" max="2548" width="8.83203125" customWidth="1"/>
    <col min="2549" max="2549" width="12.33203125" customWidth="1"/>
    <col min="2550" max="2550" width="11.1640625" customWidth="1"/>
    <col min="2551" max="2551" width="14.5" customWidth="1"/>
    <col min="2552" max="2552" width="11.5" customWidth="1"/>
    <col min="2553" max="2553" width="1.6640625" customWidth="1"/>
    <col min="2554" max="2555" width="11.5" customWidth="1"/>
    <col min="2765" max="2765" width="16.1640625" customWidth="1"/>
    <col min="2766" max="2766" width="51.1640625" customWidth="1"/>
    <col min="2767" max="2767" width="10.5" customWidth="1"/>
    <col min="2768" max="2768" width="5.5" customWidth="1"/>
    <col min="2769" max="2769" width="0" hidden="1" customWidth="1"/>
    <col min="2770" max="2770" width="11.6640625" customWidth="1"/>
    <col min="2771" max="2771" width="5.5" customWidth="1"/>
    <col min="2772" max="2772" width="11.6640625" customWidth="1"/>
    <col min="2773" max="2773" width="5.5" customWidth="1"/>
    <col min="2774" max="2774" width="11.1640625" customWidth="1"/>
    <col min="2775" max="2775" width="5.5" customWidth="1"/>
    <col min="2776" max="2776" width="11.1640625" customWidth="1"/>
    <col min="2777" max="2777" width="5.5" customWidth="1"/>
    <col min="2778" max="2778" width="10.5" customWidth="1"/>
    <col min="2779" max="2779" width="5.5" customWidth="1"/>
    <col min="2780" max="2780" width="10" customWidth="1"/>
    <col min="2781" max="2781" width="5.5" customWidth="1"/>
    <col min="2782" max="2782" width="11.6640625" customWidth="1"/>
    <col min="2783" max="2783" width="10.5" customWidth="1"/>
    <col min="2784" max="2785" width="0" hidden="1" customWidth="1"/>
    <col min="2786" max="2786" width="10.5" customWidth="1"/>
    <col min="2787" max="2787" width="1.6640625" customWidth="1"/>
    <col min="2788" max="2788" width="10.6640625" customWidth="1"/>
    <col min="2789" max="2789" width="9" customWidth="1"/>
    <col min="2790" max="2790" width="11.5" customWidth="1"/>
    <col min="2791" max="2791" width="6.1640625" customWidth="1"/>
    <col min="2792" max="2792" width="1.6640625" customWidth="1"/>
    <col min="2793" max="2793" width="6.33203125" customWidth="1"/>
    <col min="2794" max="2794" width="7.1640625" customWidth="1"/>
    <col min="2795" max="2796" width="6.33203125" customWidth="1"/>
    <col min="2797" max="2797" width="1.6640625" customWidth="1"/>
    <col min="2798" max="2799" width="7" customWidth="1"/>
    <col min="2800" max="2801" width="7.5" bestFit="1" customWidth="1"/>
    <col min="2802" max="2802" width="1.83203125" customWidth="1"/>
    <col min="2803" max="2803" width="11.5" customWidth="1"/>
    <col min="2804" max="2804" width="8.83203125" customWidth="1"/>
    <col min="2805" max="2805" width="12.33203125" customWidth="1"/>
    <col min="2806" max="2806" width="11.1640625" customWidth="1"/>
    <col min="2807" max="2807" width="14.5" customWidth="1"/>
    <col min="2808" max="2808" width="11.5" customWidth="1"/>
    <col min="2809" max="2809" width="1.6640625" customWidth="1"/>
    <col min="2810" max="2811" width="11.5" customWidth="1"/>
    <col min="3021" max="3021" width="16.1640625" customWidth="1"/>
    <col min="3022" max="3022" width="51.1640625" customWidth="1"/>
    <col min="3023" max="3023" width="10.5" customWidth="1"/>
    <col min="3024" max="3024" width="5.5" customWidth="1"/>
    <col min="3025" max="3025" width="0" hidden="1" customWidth="1"/>
    <col min="3026" max="3026" width="11.6640625" customWidth="1"/>
    <col min="3027" max="3027" width="5.5" customWidth="1"/>
    <col min="3028" max="3028" width="11.6640625" customWidth="1"/>
    <col min="3029" max="3029" width="5.5" customWidth="1"/>
    <col min="3030" max="3030" width="11.1640625" customWidth="1"/>
    <col min="3031" max="3031" width="5.5" customWidth="1"/>
    <col min="3032" max="3032" width="11.1640625" customWidth="1"/>
    <col min="3033" max="3033" width="5.5" customWidth="1"/>
    <col min="3034" max="3034" width="10.5" customWidth="1"/>
    <col min="3035" max="3035" width="5.5" customWidth="1"/>
    <col min="3036" max="3036" width="10" customWidth="1"/>
    <col min="3037" max="3037" width="5.5" customWidth="1"/>
    <col min="3038" max="3038" width="11.6640625" customWidth="1"/>
    <col min="3039" max="3039" width="10.5" customWidth="1"/>
    <col min="3040" max="3041" width="0" hidden="1" customWidth="1"/>
    <col min="3042" max="3042" width="10.5" customWidth="1"/>
    <col min="3043" max="3043" width="1.6640625" customWidth="1"/>
    <col min="3044" max="3044" width="10.6640625" customWidth="1"/>
    <col min="3045" max="3045" width="9" customWidth="1"/>
    <col min="3046" max="3046" width="11.5" customWidth="1"/>
    <col min="3047" max="3047" width="6.1640625" customWidth="1"/>
    <col min="3048" max="3048" width="1.6640625" customWidth="1"/>
    <col min="3049" max="3049" width="6.33203125" customWidth="1"/>
    <col min="3050" max="3050" width="7.1640625" customWidth="1"/>
    <col min="3051" max="3052" width="6.33203125" customWidth="1"/>
    <col min="3053" max="3053" width="1.6640625" customWidth="1"/>
    <col min="3054" max="3055" width="7" customWidth="1"/>
    <col min="3056" max="3057" width="7.5" bestFit="1" customWidth="1"/>
    <col min="3058" max="3058" width="1.83203125" customWidth="1"/>
    <col min="3059" max="3059" width="11.5" customWidth="1"/>
    <col min="3060" max="3060" width="8.83203125" customWidth="1"/>
    <col min="3061" max="3061" width="12.33203125" customWidth="1"/>
    <col min="3062" max="3062" width="11.1640625" customWidth="1"/>
    <col min="3063" max="3063" width="14.5" customWidth="1"/>
    <col min="3064" max="3064" width="11.5" customWidth="1"/>
    <col min="3065" max="3065" width="1.6640625" customWidth="1"/>
    <col min="3066" max="3067" width="11.5" customWidth="1"/>
    <col min="3277" max="3277" width="16.1640625" customWidth="1"/>
    <col min="3278" max="3278" width="51.1640625" customWidth="1"/>
    <col min="3279" max="3279" width="10.5" customWidth="1"/>
    <col min="3280" max="3280" width="5.5" customWidth="1"/>
    <col min="3281" max="3281" width="0" hidden="1" customWidth="1"/>
    <col min="3282" max="3282" width="11.6640625" customWidth="1"/>
    <col min="3283" max="3283" width="5.5" customWidth="1"/>
    <col min="3284" max="3284" width="11.6640625" customWidth="1"/>
    <col min="3285" max="3285" width="5.5" customWidth="1"/>
    <col min="3286" max="3286" width="11.1640625" customWidth="1"/>
    <col min="3287" max="3287" width="5.5" customWidth="1"/>
    <col min="3288" max="3288" width="11.1640625" customWidth="1"/>
    <col min="3289" max="3289" width="5.5" customWidth="1"/>
    <col min="3290" max="3290" width="10.5" customWidth="1"/>
    <col min="3291" max="3291" width="5.5" customWidth="1"/>
    <col min="3292" max="3292" width="10" customWidth="1"/>
    <col min="3293" max="3293" width="5.5" customWidth="1"/>
    <col min="3294" max="3294" width="11.6640625" customWidth="1"/>
    <col min="3295" max="3295" width="10.5" customWidth="1"/>
    <col min="3296" max="3297" width="0" hidden="1" customWidth="1"/>
    <col min="3298" max="3298" width="10.5" customWidth="1"/>
    <col min="3299" max="3299" width="1.6640625" customWidth="1"/>
    <col min="3300" max="3300" width="10.6640625" customWidth="1"/>
    <col min="3301" max="3301" width="9" customWidth="1"/>
    <col min="3302" max="3302" width="11.5" customWidth="1"/>
    <col min="3303" max="3303" width="6.1640625" customWidth="1"/>
    <col min="3304" max="3304" width="1.6640625" customWidth="1"/>
    <col min="3305" max="3305" width="6.33203125" customWidth="1"/>
    <col min="3306" max="3306" width="7.1640625" customWidth="1"/>
    <col min="3307" max="3308" width="6.33203125" customWidth="1"/>
    <col min="3309" max="3309" width="1.6640625" customWidth="1"/>
    <col min="3310" max="3311" width="7" customWidth="1"/>
    <col min="3312" max="3313" width="7.5" bestFit="1" customWidth="1"/>
    <col min="3314" max="3314" width="1.83203125" customWidth="1"/>
    <col min="3315" max="3315" width="11.5" customWidth="1"/>
    <col min="3316" max="3316" width="8.83203125" customWidth="1"/>
    <col min="3317" max="3317" width="12.33203125" customWidth="1"/>
    <col min="3318" max="3318" width="11.1640625" customWidth="1"/>
    <col min="3319" max="3319" width="14.5" customWidth="1"/>
    <col min="3320" max="3320" width="11.5" customWidth="1"/>
    <col min="3321" max="3321" width="1.6640625" customWidth="1"/>
    <col min="3322" max="3323" width="11.5" customWidth="1"/>
    <col min="3533" max="3533" width="16.1640625" customWidth="1"/>
    <col min="3534" max="3534" width="51.1640625" customWidth="1"/>
    <col min="3535" max="3535" width="10.5" customWidth="1"/>
    <col min="3536" max="3536" width="5.5" customWidth="1"/>
    <col min="3537" max="3537" width="0" hidden="1" customWidth="1"/>
    <col min="3538" max="3538" width="11.6640625" customWidth="1"/>
    <col min="3539" max="3539" width="5.5" customWidth="1"/>
    <col min="3540" max="3540" width="11.6640625" customWidth="1"/>
    <col min="3541" max="3541" width="5.5" customWidth="1"/>
    <col min="3542" max="3542" width="11.1640625" customWidth="1"/>
    <col min="3543" max="3543" width="5.5" customWidth="1"/>
    <col min="3544" max="3544" width="11.1640625" customWidth="1"/>
    <col min="3545" max="3545" width="5.5" customWidth="1"/>
    <col min="3546" max="3546" width="10.5" customWidth="1"/>
    <col min="3547" max="3547" width="5.5" customWidth="1"/>
    <col min="3548" max="3548" width="10" customWidth="1"/>
    <col min="3549" max="3549" width="5.5" customWidth="1"/>
    <col min="3550" max="3550" width="11.6640625" customWidth="1"/>
    <col min="3551" max="3551" width="10.5" customWidth="1"/>
    <col min="3552" max="3553" width="0" hidden="1" customWidth="1"/>
    <col min="3554" max="3554" width="10.5" customWidth="1"/>
    <col min="3555" max="3555" width="1.6640625" customWidth="1"/>
    <col min="3556" max="3556" width="10.6640625" customWidth="1"/>
    <col min="3557" max="3557" width="9" customWidth="1"/>
    <col min="3558" max="3558" width="11.5" customWidth="1"/>
    <col min="3559" max="3559" width="6.1640625" customWidth="1"/>
    <col min="3560" max="3560" width="1.6640625" customWidth="1"/>
    <col min="3561" max="3561" width="6.33203125" customWidth="1"/>
    <col min="3562" max="3562" width="7.1640625" customWidth="1"/>
    <col min="3563" max="3564" width="6.33203125" customWidth="1"/>
    <col min="3565" max="3565" width="1.6640625" customWidth="1"/>
    <col min="3566" max="3567" width="7" customWidth="1"/>
    <col min="3568" max="3569" width="7.5" bestFit="1" customWidth="1"/>
    <col min="3570" max="3570" width="1.83203125" customWidth="1"/>
    <col min="3571" max="3571" width="11.5" customWidth="1"/>
    <col min="3572" max="3572" width="8.83203125" customWidth="1"/>
    <col min="3573" max="3573" width="12.33203125" customWidth="1"/>
    <col min="3574" max="3574" width="11.1640625" customWidth="1"/>
    <col min="3575" max="3575" width="14.5" customWidth="1"/>
    <col min="3576" max="3576" width="11.5" customWidth="1"/>
    <col min="3577" max="3577" width="1.6640625" customWidth="1"/>
    <col min="3578" max="3579" width="11.5" customWidth="1"/>
    <col min="3789" max="3789" width="16.1640625" customWidth="1"/>
    <col min="3790" max="3790" width="51.1640625" customWidth="1"/>
    <col min="3791" max="3791" width="10.5" customWidth="1"/>
    <col min="3792" max="3792" width="5.5" customWidth="1"/>
    <col min="3793" max="3793" width="0" hidden="1" customWidth="1"/>
    <col min="3794" max="3794" width="11.6640625" customWidth="1"/>
    <col min="3795" max="3795" width="5.5" customWidth="1"/>
    <col min="3796" max="3796" width="11.6640625" customWidth="1"/>
    <col min="3797" max="3797" width="5.5" customWidth="1"/>
    <col min="3798" max="3798" width="11.1640625" customWidth="1"/>
    <col min="3799" max="3799" width="5.5" customWidth="1"/>
    <col min="3800" max="3800" width="11.1640625" customWidth="1"/>
    <col min="3801" max="3801" width="5.5" customWidth="1"/>
    <col min="3802" max="3802" width="10.5" customWidth="1"/>
    <col min="3803" max="3803" width="5.5" customWidth="1"/>
    <col min="3804" max="3804" width="10" customWidth="1"/>
    <col min="3805" max="3805" width="5.5" customWidth="1"/>
    <col min="3806" max="3806" width="11.6640625" customWidth="1"/>
    <col min="3807" max="3807" width="10.5" customWidth="1"/>
    <col min="3808" max="3809" width="0" hidden="1" customWidth="1"/>
    <col min="3810" max="3810" width="10.5" customWidth="1"/>
    <col min="3811" max="3811" width="1.6640625" customWidth="1"/>
    <col min="3812" max="3812" width="10.6640625" customWidth="1"/>
    <col min="3813" max="3813" width="9" customWidth="1"/>
    <col min="3814" max="3814" width="11.5" customWidth="1"/>
    <col min="3815" max="3815" width="6.1640625" customWidth="1"/>
    <col min="3816" max="3816" width="1.6640625" customWidth="1"/>
    <col min="3817" max="3817" width="6.33203125" customWidth="1"/>
    <col min="3818" max="3818" width="7.1640625" customWidth="1"/>
    <col min="3819" max="3820" width="6.33203125" customWidth="1"/>
    <col min="3821" max="3821" width="1.6640625" customWidth="1"/>
    <col min="3822" max="3823" width="7" customWidth="1"/>
    <col min="3824" max="3825" width="7.5" bestFit="1" customWidth="1"/>
    <col min="3826" max="3826" width="1.83203125" customWidth="1"/>
    <col min="3827" max="3827" width="11.5" customWidth="1"/>
    <col min="3828" max="3828" width="8.83203125" customWidth="1"/>
    <col min="3829" max="3829" width="12.33203125" customWidth="1"/>
    <col min="3830" max="3830" width="11.1640625" customWidth="1"/>
    <col min="3831" max="3831" width="14.5" customWidth="1"/>
    <col min="3832" max="3832" width="11.5" customWidth="1"/>
    <col min="3833" max="3833" width="1.6640625" customWidth="1"/>
    <col min="3834" max="3835" width="11.5" customWidth="1"/>
    <col min="4045" max="4045" width="16.1640625" customWidth="1"/>
    <col min="4046" max="4046" width="51.1640625" customWidth="1"/>
    <col min="4047" max="4047" width="10.5" customWidth="1"/>
    <col min="4048" max="4048" width="5.5" customWidth="1"/>
    <col min="4049" max="4049" width="0" hidden="1" customWidth="1"/>
    <col min="4050" max="4050" width="11.6640625" customWidth="1"/>
    <col min="4051" max="4051" width="5.5" customWidth="1"/>
    <col min="4052" max="4052" width="11.6640625" customWidth="1"/>
    <col min="4053" max="4053" width="5.5" customWidth="1"/>
    <col min="4054" max="4054" width="11.1640625" customWidth="1"/>
    <col min="4055" max="4055" width="5.5" customWidth="1"/>
    <col min="4056" max="4056" width="11.1640625" customWidth="1"/>
    <col min="4057" max="4057" width="5.5" customWidth="1"/>
    <col min="4058" max="4058" width="10.5" customWidth="1"/>
    <col min="4059" max="4059" width="5.5" customWidth="1"/>
    <col min="4060" max="4060" width="10" customWidth="1"/>
    <col min="4061" max="4061" width="5.5" customWidth="1"/>
    <col min="4062" max="4062" width="11.6640625" customWidth="1"/>
    <col min="4063" max="4063" width="10.5" customWidth="1"/>
    <col min="4064" max="4065" width="0" hidden="1" customWidth="1"/>
    <col min="4066" max="4066" width="10.5" customWidth="1"/>
    <col min="4067" max="4067" width="1.6640625" customWidth="1"/>
    <col min="4068" max="4068" width="10.6640625" customWidth="1"/>
    <col min="4069" max="4069" width="9" customWidth="1"/>
    <col min="4070" max="4070" width="11.5" customWidth="1"/>
    <col min="4071" max="4071" width="6.1640625" customWidth="1"/>
    <col min="4072" max="4072" width="1.6640625" customWidth="1"/>
    <col min="4073" max="4073" width="6.33203125" customWidth="1"/>
    <col min="4074" max="4074" width="7.1640625" customWidth="1"/>
    <col min="4075" max="4076" width="6.33203125" customWidth="1"/>
    <col min="4077" max="4077" width="1.6640625" customWidth="1"/>
    <col min="4078" max="4079" width="7" customWidth="1"/>
    <col min="4080" max="4081" width="7.5" bestFit="1" customWidth="1"/>
    <col min="4082" max="4082" width="1.83203125" customWidth="1"/>
    <col min="4083" max="4083" width="11.5" customWidth="1"/>
    <col min="4084" max="4084" width="8.83203125" customWidth="1"/>
    <col min="4085" max="4085" width="12.33203125" customWidth="1"/>
    <col min="4086" max="4086" width="11.1640625" customWidth="1"/>
    <col min="4087" max="4087" width="14.5" customWidth="1"/>
    <col min="4088" max="4088" width="11.5" customWidth="1"/>
    <col min="4089" max="4089" width="1.6640625" customWidth="1"/>
    <col min="4090" max="4091" width="11.5" customWidth="1"/>
    <col min="4301" max="4301" width="16.1640625" customWidth="1"/>
    <col min="4302" max="4302" width="51.1640625" customWidth="1"/>
    <col min="4303" max="4303" width="10.5" customWidth="1"/>
    <col min="4304" max="4304" width="5.5" customWidth="1"/>
    <col min="4305" max="4305" width="0" hidden="1" customWidth="1"/>
    <col min="4306" max="4306" width="11.6640625" customWidth="1"/>
    <col min="4307" max="4307" width="5.5" customWidth="1"/>
    <col min="4308" max="4308" width="11.6640625" customWidth="1"/>
    <col min="4309" max="4309" width="5.5" customWidth="1"/>
    <col min="4310" max="4310" width="11.1640625" customWidth="1"/>
    <col min="4311" max="4311" width="5.5" customWidth="1"/>
    <col min="4312" max="4312" width="11.1640625" customWidth="1"/>
    <col min="4313" max="4313" width="5.5" customWidth="1"/>
    <col min="4314" max="4314" width="10.5" customWidth="1"/>
    <col min="4315" max="4315" width="5.5" customWidth="1"/>
    <col min="4316" max="4316" width="10" customWidth="1"/>
    <col min="4317" max="4317" width="5.5" customWidth="1"/>
    <col min="4318" max="4318" width="11.6640625" customWidth="1"/>
    <col min="4319" max="4319" width="10.5" customWidth="1"/>
    <col min="4320" max="4321" width="0" hidden="1" customWidth="1"/>
    <col min="4322" max="4322" width="10.5" customWidth="1"/>
    <col min="4323" max="4323" width="1.6640625" customWidth="1"/>
    <col min="4324" max="4324" width="10.6640625" customWidth="1"/>
    <col min="4325" max="4325" width="9" customWidth="1"/>
    <col min="4326" max="4326" width="11.5" customWidth="1"/>
    <col min="4327" max="4327" width="6.1640625" customWidth="1"/>
    <col min="4328" max="4328" width="1.6640625" customWidth="1"/>
    <col min="4329" max="4329" width="6.33203125" customWidth="1"/>
    <col min="4330" max="4330" width="7.1640625" customWidth="1"/>
    <col min="4331" max="4332" width="6.33203125" customWidth="1"/>
    <col min="4333" max="4333" width="1.6640625" customWidth="1"/>
    <col min="4334" max="4335" width="7" customWidth="1"/>
    <col min="4336" max="4337" width="7.5" bestFit="1" customWidth="1"/>
    <col min="4338" max="4338" width="1.83203125" customWidth="1"/>
    <col min="4339" max="4339" width="11.5" customWidth="1"/>
    <col min="4340" max="4340" width="8.83203125" customWidth="1"/>
    <col min="4341" max="4341" width="12.33203125" customWidth="1"/>
    <col min="4342" max="4342" width="11.1640625" customWidth="1"/>
    <col min="4343" max="4343" width="14.5" customWidth="1"/>
    <col min="4344" max="4344" width="11.5" customWidth="1"/>
    <col min="4345" max="4345" width="1.6640625" customWidth="1"/>
    <col min="4346" max="4347" width="11.5" customWidth="1"/>
    <col min="4557" max="4557" width="16.1640625" customWidth="1"/>
    <col min="4558" max="4558" width="51.1640625" customWidth="1"/>
    <col min="4559" max="4559" width="10.5" customWidth="1"/>
    <col min="4560" max="4560" width="5.5" customWidth="1"/>
    <col min="4561" max="4561" width="0" hidden="1" customWidth="1"/>
    <col min="4562" max="4562" width="11.6640625" customWidth="1"/>
    <col min="4563" max="4563" width="5.5" customWidth="1"/>
    <col min="4564" max="4564" width="11.6640625" customWidth="1"/>
    <col min="4565" max="4565" width="5.5" customWidth="1"/>
    <col min="4566" max="4566" width="11.1640625" customWidth="1"/>
    <col min="4567" max="4567" width="5.5" customWidth="1"/>
    <col min="4568" max="4568" width="11.1640625" customWidth="1"/>
    <col min="4569" max="4569" width="5.5" customWidth="1"/>
    <col min="4570" max="4570" width="10.5" customWidth="1"/>
    <col min="4571" max="4571" width="5.5" customWidth="1"/>
    <col min="4572" max="4572" width="10" customWidth="1"/>
    <col min="4573" max="4573" width="5.5" customWidth="1"/>
    <col min="4574" max="4574" width="11.6640625" customWidth="1"/>
    <col min="4575" max="4575" width="10.5" customWidth="1"/>
    <col min="4576" max="4577" width="0" hidden="1" customWidth="1"/>
    <col min="4578" max="4578" width="10.5" customWidth="1"/>
    <col min="4579" max="4579" width="1.6640625" customWidth="1"/>
    <col min="4580" max="4580" width="10.6640625" customWidth="1"/>
    <col min="4581" max="4581" width="9" customWidth="1"/>
    <col min="4582" max="4582" width="11.5" customWidth="1"/>
    <col min="4583" max="4583" width="6.1640625" customWidth="1"/>
    <col min="4584" max="4584" width="1.6640625" customWidth="1"/>
    <col min="4585" max="4585" width="6.33203125" customWidth="1"/>
    <col min="4586" max="4586" width="7.1640625" customWidth="1"/>
    <col min="4587" max="4588" width="6.33203125" customWidth="1"/>
    <col min="4589" max="4589" width="1.6640625" customWidth="1"/>
    <col min="4590" max="4591" width="7" customWidth="1"/>
    <col min="4592" max="4593" width="7.5" bestFit="1" customWidth="1"/>
    <col min="4594" max="4594" width="1.83203125" customWidth="1"/>
    <col min="4595" max="4595" width="11.5" customWidth="1"/>
    <col min="4596" max="4596" width="8.83203125" customWidth="1"/>
    <col min="4597" max="4597" width="12.33203125" customWidth="1"/>
    <col min="4598" max="4598" width="11.1640625" customWidth="1"/>
    <col min="4599" max="4599" width="14.5" customWidth="1"/>
    <col min="4600" max="4600" width="11.5" customWidth="1"/>
    <col min="4601" max="4601" width="1.6640625" customWidth="1"/>
    <col min="4602" max="4603" width="11.5" customWidth="1"/>
    <col min="4813" max="4813" width="16.1640625" customWidth="1"/>
    <col min="4814" max="4814" width="51.1640625" customWidth="1"/>
    <col min="4815" max="4815" width="10.5" customWidth="1"/>
    <col min="4816" max="4816" width="5.5" customWidth="1"/>
    <col min="4817" max="4817" width="0" hidden="1" customWidth="1"/>
    <col min="4818" max="4818" width="11.6640625" customWidth="1"/>
    <col min="4819" max="4819" width="5.5" customWidth="1"/>
    <col min="4820" max="4820" width="11.6640625" customWidth="1"/>
    <col min="4821" max="4821" width="5.5" customWidth="1"/>
    <col min="4822" max="4822" width="11.1640625" customWidth="1"/>
    <col min="4823" max="4823" width="5.5" customWidth="1"/>
    <col min="4824" max="4824" width="11.1640625" customWidth="1"/>
    <col min="4825" max="4825" width="5.5" customWidth="1"/>
    <col min="4826" max="4826" width="10.5" customWidth="1"/>
    <col min="4827" max="4827" width="5.5" customWidth="1"/>
    <col min="4828" max="4828" width="10" customWidth="1"/>
    <col min="4829" max="4829" width="5.5" customWidth="1"/>
    <col min="4830" max="4830" width="11.6640625" customWidth="1"/>
    <col min="4831" max="4831" width="10.5" customWidth="1"/>
    <col min="4832" max="4833" width="0" hidden="1" customWidth="1"/>
    <col min="4834" max="4834" width="10.5" customWidth="1"/>
    <col min="4835" max="4835" width="1.6640625" customWidth="1"/>
    <col min="4836" max="4836" width="10.6640625" customWidth="1"/>
    <col min="4837" max="4837" width="9" customWidth="1"/>
    <col min="4838" max="4838" width="11.5" customWidth="1"/>
    <col min="4839" max="4839" width="6.1640625" customWidth="1"/>
    <col min="4840" max="4840" width="1.6640625" customWidth="1"/>
    <col min="4841" max="4841" width="6.33203125" customWidth="1"/>
    <col min="4842" max="4842" width="7.1640625" customWidth="1"/>
    <col min="4843" max="4844" width="6.33203125" customWidth="1"/>
    <col min="4845" max="4845" width="1.6640625" customWidth="1"/>
    <col min="4846" max="4847" width="7" customWidth="1"/>
    <col min="4848" max="4849" width="7.5" bestFit="1" customWidth="1"/>
    <col min="4850" max="4850" width="1.83203125" customWidth="1"/>
    <col min="4851" max="4851" width="11.5" customWidth="1"/>
    <col min="4852" max="4852" width="8.83203125" customWidth="1"/>
    <col min="4853" max="4853" width="12.33203125" customWidth="1"/>
    <col min="4854" max="4854" width="11.1640625" customWidth="1"/>
    <col min="4855" max="4855" width="14.5" customWidth="1"/>
    <col min="4856" max="4856" width="11.5" customWidth="1"/>
    <col min="4857" max="4857" width="1.6640625" customWidth="1"/>
    <col min="4858" max="4859" width="11.5" customWidth="1"/>
    <col min="5069" max="5069" width="16.1640625" customWidth="1"/>
    <col min="5070" max="5070" width="51.1640625" customWidth="1"/>
    <col min="5071" max="5071" width="10.5" customWidth="1"/>
    <col min="5072" max="5072" width="5.5" customWidth="1"/>
    <col min="5073" max="5073" width="0" hidden="1" customWidth="1"/>
    <col min="5074" max="5074" width="11.6640625" customWidth="1"/>
    <col min="5075" max="5075" width="5.5" customWidth="1"/>
    <col min="5076" max="5076" width="11.6640625" customWidth="1"/>
    <col min="5077" max="5077" width="5.5" customWidth="1"/>
    <col min="5078" max="5078" width="11.1640625" customWidth="1"/>
    <col min="5079" max="5079" width="5.5" customWidth="1"/>
    <col min="5080" max="5080" width="11.1640625" customWidth="1"/>
    <col min="5081" max="5081" width="5.5" customWidth="1"/>
    <col min="5082" max="5082" width="10.5" customWidth="1"/>
    <col min="5083" max="5083" width="5.5" customWidth="1"/>
    <col min="5084" max="5084" width="10" customWidth="1"/>
    <col min="5085" max="5085" width="5.5" customWidth="1"/>
    <col min="5086" max="5086" width="11.6640625" customWidth="1"/>
    <col min="5087" max="5087" width="10.5" customWidth="1"/>
    <col min="5088" max="5089" width="0" hidden="1" customWidth="1"/>
    <col min="5090" max="5090" width="10.5" customWidth="1"/>
    <col min="5091" max="5091" width="1.6640625" customWidth="1"/>
    <col min="5092" max="5092" width="10.6640625" customWidth="1"/>
    <col min="5093" max="5093" width="9" customWidth="1"/>
    <col min="5094" max="5094" width="11.5" customWidth="1"/>
    <col min="5095" max="5095" width="6.1640625" customWidth="1"/>
    <col min="5096" max="5096" width="1.6640625" customWidth="1"/>
    <col min="5097" max="5097" width="6.33203125" customWidth="1"/>
    <col min="5098" max="5098" width="7.1640625" customWidth="1"/>
    <col min="5099" max="5100" width="6.33203125" customWidth="1"/>
    <col min="5101" max="5101" width="1.6640625" customWidth="1"/>
    <col min="5102" max="5103" width="7" customWidth="1"/>
    <col min="5104" max="5105" width="7.5" bestFit="1" customWidth="1"/>
    <col min="5106" max="5106" width="1.83203125" customWidth="1"/>
    <col min="5107" max="5107" width="11.5" customWidth="1"/>
    <col min="5108" max="5108" width="8.83203125" customWidth="1"/>
    <col min="5109" max="5109" width="12.33203125" customWidth="1"/>
    <col min="5110" max="5110" width="11.1640625" customWidth="1"/>
    <col min="5111" max="5111" width="14.5" customWidth="1"/>
    <col min="5112" max="5112" width="11.5" customWidth="1"/>
    <col min="5113" max="5113" width="1.6640625" customWidth="1"/>
    <col min="5114" max="5115" width="11.5" customWidth="1"/>
    <col min="5325" max="5325" width="16.1640625" customWidth="1"/>
    <col min="5326" max="5326" width="51.1640625" customWidth="1"/>
    <col min="5327" max="5327" width="10.5" customWidth="1"/>
    <col min="5328" max="5328" width="5.5" customWidth="1"/>
    <col min="5329" max="5329" width="0" hidden="1" customWidth="1"/>
    <col min="5330" max="5330" width="11.6640625" customWidth="1"/>
    <col min="5331" max="5331" width="5.5" customWidth="1"/>
    <col min="5332" max="5332" width="11.6640625" customWidth="1"/>
    <col min="5333" max="5333" width="5.5" customWidth="1"/>
    <col min="5334" max="5334" width="11.1640625" customWidth="1"/>
    <col min="5335" max="5335" width="5.5" customWidth="1"/>
    <col min="5336" max="5336" width="11.1640625" customWidth="1"/>
    <col min="5337" max="5337" width="5.5" customWidth="1"/>
    <col min="5338" max="5338" width="10.5" customWidth="1"/>
    <col min="5339" max="5339" width="5.5" customWidth="1"/>
    <col min="5340" max="5340" width="10" customWidth="1"/>
    <col min="5341" max="5341" width="5.5" customWidth="1"/>
    <col min="5342" max="5342" width="11.6640625" customWidth="1"/>
    <col min="5343" max="5343" width="10.5" customWidth="1"/>
    <col min="5344" max="5345" width="0" hidden="1" customWidth="1"/>
    <col min="5346" max="5346" width="10.5" customWidth="1"/>
    <col min="5347" max="5347" width="1.6640625" customWidth="1"/>
    <col min="5348" max="5348" width="10.6640625" customWidth="1"/>
    <col min="5349" max="5349" width="9" customWidth="1"/>
    <col min="5350" max="5350" width="11.5" customWidth="1"/>
    <col min="5351" max="5351" width="6.1640625" customWidth="1"/>
    <col min="5352" max="5352" width="1.6640625" customWidth="1"/>
    <col min="5353" max="5353" width="6.33203125" customWidth="1"/>
    <col min="5354" max="5354" width="7.1640625" customWidth="1"/>
    <col min="5355" max="5356" width="6.33203125" customWidth="1"/>
    <col min="5357" max="5357" width="1.6640625" customWidth="1"/>
    <col min="5358" max="5359" width="7" customWidth="1"/>
    <col min="5360" max="5361" width="7.5" bestFit="1" customWidth="1"/>
    <col min="5362" max="5362" width="1.83203125" customWidth="1"/>
    <col min="5363" max="5363" width="11.5" customWidth="1"/>
    <col min="5364" max="5364" width="8.83203125" customWidth="1"/>
    <col min="5365" max="5365" width="12.33203125" customWidth="1"/>
    <col min="5366" max="5366" width="11.1640625" customWidth="1"/>
    <col min="5367" max="5367" width="14.5" customWidth="1"/>
    <col min="5368" max="5368" width="11.5" customWidth="1"/>
    <col min="5369" max="5369" width="1.6640625" customWidth="1"/>
    <col min="5370" max="5371" width="11.5" customWidth="1"/>
    <col min="5581" max="5581" width="16.1640625" customWidth="1"/>
    <col min="5582" max="5582" width="51.1640625" customWidth="1"/>
    <col min="5583" max="5583" width="10.5" customWidth="1"/>
    <col min="5584" max="5584" width="5.5" customWidth="1"/>
    <col min="5585" max="5585" width="0" hidden="1" customWidth="1"/>
    <col min="5586" max="5586" width="11.6640625" customWidth="1"/>
    <col min="5587" max="5587" width="5.5" customWidth="1"/>
    <col min="5588" max="5588" width="11.6640625" customWidth="1"/>
    <col min="5589" max="5589" width="5.5" customWidth="1"/>
    <col min="5590" max="5590" width="11.1640625" customWidth="1"/>
    <col min="5591" max="5591" width="5.5" customWidth="1"/>
    <col min="5592" max="5592" width="11.1640625" customWidth="1"/>
    <col min="5593" max="5593" width="5.5" customWidth="1"/>
    <col min="5594" max="5594" width="10.5" customWidth="1"/>
    <col min="5595" max="5595" width="5.5" customWidth="1"/>
    <col min="5596" max="5596" width="10" customWidth="1"/>
    <col min="5597" max="5597" width="5.5" customWidth="1"/>
    <col min="5598" max="5598" width="11.6640625" customWidth="1"/>
    <col min="5599" max="5599" width="10.5" customWidth="1"/>
    <col min="5600" max="5601" width="0" hidden="1" customWidth="1"/>
    <col min="5602" max="5602" width="10.5" customWidth="1"/>
    <col min="5603" max="5603" width="1.6640625" customWidth="1"/>
    <col min="5604" max="5604" width="10.6640625" customWidth="1"/>
    <col min="5605" max="5605" width="9" customWidth="1"/>
    <col min="5606" max="5606" width="11.5" customWidth="1"/>
    <col min="5607" max="5607" width="6.1640625" customWidth="1"/>
    <col min="5608" max="5608" width="1.6640625" customWidth="1"/>
    <col min="5609" max="5609" width="6.33203125" customWidth="1"/>
    <col min="5610" max="5610" width="7.1640625" customWidth="1"/>
    <col min="5611" max="5612" width="6.33203125" customWidth="1"/>
    <col min="5613" max="5613" width="1.6640625" customWidth="1"/>
    <col min="5614" max="5615" width="7" customWidth="1"/>
    <col min="5616" max="5617" width="7.5" bestFit="1" customWidth="1"/>
    <col min="5618" max="5618" width="1.83203125" customWidth="1"/>
    <col min="5619" max="5619" width="11.5" customWidth="1"/>
    <col min="5620" max="5620" width="8.83203125" customWidth="1"/>
    <col min="5621" max="5621" width="12.33203125" customWidth="1"/>
    <col min="5622" max="5622" width="11.1640625" customWidth="1"/>
    <col min="5623" max="5623" width="14.5" customWidth="1"/>
    <col min="5624" max="5624" width="11.5" customWidth="1"/>
    <col min="5625" max="5625" width="1.6640625" customWidth="1"/>
    <col min="5626" max="5627" width="11.5" customWidth="1"/>
    <col min="5837" max="5837" width="16.1640625" customWidth="1"/>
    <col min="5838" max="5838" width="51.1640625" customWidth="1"/>
    <col min="5839" max="5839" width="10.5" customWidth="1"/>
    <col min="5840" max="5840" width="5.5" customWidth="1"/>
    <col min="5841" max="5841" width="0" hidden="1" customWidth="1"/>
    <col min="5842" max="5842" width="11.6640625" customWidth="1"/>
    <col min="5843" max="5843" width="5.5" customWidth="1"/>
    <col min="5844" max="5844" width="11.6640625" customWidth="1"/>
    <col min="5845" max="5845" width="5.5" customWidth="1"/>
    <col min="5846" max="5846" width="11.1640625" customWidth="1"/>
    <col min="5847" max="5847" width="5.5" customWidth="1"/>
    <col min="5848" max="5848" width="11.1640625" customWidth="1"/>
    <col min="5849" max="5849" width="5.5" customWidth="1"/>
    <col min="5850" max="5850" width="10.5" customWidth="1"/>
    <col min="5851" max="5851" width="5.5" customWidth="1"/>
    <col min="5852" max="5852" width="10" customWidth="1"/>
    <col min="5853" max="5853" width="5.5" customWidth="1"/>
    <col min="5854" max="5854" width="11.6640625" customWidth="1"/>
    <col min="5855" max="5855" width="10.5" customWidth="1"/>
    <col min="5856" max="5857" width="0" hidden="1" customWidth="1"/>
    <col min="5858" max="5858" width="10.5" customWidth="1"/>
    <col min="5859" max="5859" width="1.6640625" customWidth="1"/>
    <col min="5860" max="5860" width="10.6640625" customWidth="1"/>
    <col min="5861" max="5861" width="9" customWidth="1"/>
    <col min="5862" max="5862" width="11.5" customWidth="1"/>
    <col min="5863" max="5863" width="6.1640625" customWidth="1"/>
    <col min="5864" max="5864" width="1.6640625" customWidth="1"/>
    <col min="5865" max="5865" width="6.33203125" customWidth="1"/>
    <col min="5866" max="5866" width="7.1640625" customWidth="1"/>
    <col min="5867" max="5868" width="6.33203125" customWidth="1"/>
    <col min="5869" max="5869" width="1.6640625" customWidth="1"/>
    <col min="5870" max="5871" width="7" customWidth="1"/>
    <col min="5872" max="5873" width="7.5" bestFit="1" customWidth="1"/>
    <col min="5874" max="5874" width="1.83203125" customWidth="1"/>
    <col min="5875" max="5875" width="11.5" customWidth="1"/>
    <col min="5876" max="5876" width="8.83203125" customWidth="1"/>
    <col min="5877" max="5877" width="12.33203125" customWidth="1"/>
    <col min="5878" max="5878" width="11.1640625" customWidth="1"/>
    <col min="5879" max="5879" width="14.5" customWidth="1"/>
    <col min="5880" max="5880" width="11.5" customWidth="1"/>
    <col min="5881" max="5881" width="1.6640625" customWidth="1"/>
    <col min="5882" max="5883" width="11.5" customWidth="1"/>
    <col min="6093" max="6093" width="16.1640625" customWidth="1"/>
    <col min="6094" max="6094" width="51.1640625" customWidth="1"/>
    <col min="6095" max="6095" width="10.5" customWidth="1"/>
    <col min="6096" max="6096" width="5.5" customWidth="1"/>
    <col min="6097" max="6097" width="0" hidden="1" customWidth="1"/>
    <col min="6098" max="6098" width="11.6640625" customWidth="1"/>
    <col min="6099" max="6099" width="5.5" customWidth="1"/>
    <col min="6100" max="6100" width="11.6640625" customWidth="1"/>
    <col min="6101" max="6101" width="5.5" customWidth="1"/>
    <col min="6102" max="6102" width="11.1640625" customWidth="1"/>
    <col min="6103" max="6103" width="5.5" customWidth="1"/>
    <col min="6104" max="6104" width="11.1640625" customWidth="1"/>
    <col min="6105" max="6105" width="5.5" customWidth="1"/>
    <col min="6106" max="6106" width="10.5" customWidth="1"/>
    <col min="6107" max="6107" width="5.5" customWidth="1"/>
    <col min="6108" max="6108" width="10" customWidth="1"/>
    <col min="6109" max="6109" width="5.5" customWidth="1"/>
    <col min="6110" max="6110" width="11.6640625" customWidth="1"/>
    <col min="6111" max="6111" width="10.5" customWidth="1"/>
    <col min="6112" max="6113" width="0" hidden="1" customWidth="1"/>
    <col min="6114" max="6114" width="10.5" customWidth="1"/>
    <col min="6115" max="6115" width="1.6640625" customWidth="1"/>
    <col min="6116" max="6116" width="10.6640625" customWidth="1"/>
    <col min="6117" max="6117" width="9" customWidth="1"/>
    <col min="6118" max="6118" width="11.5" customWidth="1"/>
    <col min="6119" max="6119" width="6.1640625" customWidth="1"/>
    <col min="6120" max="6120" width="1.6640625" customWidth="1"/>
    <col min="6121" max="6121" width="6.33203125" customWidth="1"/>
    <col min="6122" max="6122" width="7.1640625" customWidth="1"/>
    <col min="6123" max="6124" width="6.33203125" customWidth="1"/>
    <col min="6125" max="6125" width="1.6640625" customWidth="1"/>
    <col min="6126" max="6127" width="7" customWidth="1"/>
    <col min="6128" max="6129" width="7.5" bestFit="1" customWidth="1"/>
    <col min="6130" max="6130" width="1.83203125" customWidth="1"/>
    <col min="6131" max="6131" width="11.5" customWidth="1"/>
    <col min="6132" max="6132" width="8.83203125" customWidth="1"/>
    <col min="6133" max="6133" width="12.33203125" customWidth="1"/>
    <col min="6134" max="6134" width="11.1640625" customWidth="1"/>
    <col min="6135" max="6135" width="14.5" customWidth="1"/>
    <col min="6136" max="6136" width="11.5" customWidth="1"/>
    <col min="6137" max="6137" width="1.6640625" customWidth="1"/>
    <col min="6138" max="6139" width="11.5" customWidth="1"/>
    <col min="6349" max="6349" width="16.1640625" customWidth="1"/>
    <col min="6350" max="6350" width="51.1640625" customWidth="1"/>
    <col min="6351" max="6351" width="10.5" customWidth="1"/>
    <col min="6352" max="6352" width="5.5" customWidth="1"/>
    <col min="6353" max="6353" width="0" hidden="1" customWidth="1"/>
    <col min="6354" max="6354" width="11.6640625" customWidth="1"/>
    <col min="6355" max="6355" width="5.5" customWidth="1"/>
    <col min="6356" max="6356" width="11.6640625" customWidth="1"/>
    <col min="6357" max="6357" width="5.5" customWidth="1"/>
    <col min="6358" max="6358" width="11.1640625" customWidth="1"/>
    <col min="6359" max="6359" width="5.5" customWidth="1"/>
    <col min="6360" max="6360" width="11.1640625" customWidth="1"/>
    <col min="6361" max="6361" width="5.5" customWidth="1"/>
    <col min="6362" max="6362" width="10.5" customWidth="1"/>
    <col min="6363" max="6363" width="5.5" customWidth="1"/>
    <col min="6364" max="6364" width="10" customWidth="1"/>
    <col min="6365" max="6365" width="5.5" customWidth="1"/>
    <col min="6366" max="6366" width="11.6640625" customWidth="1"/>
    <col min="6367" max="6367" width="10.5" customWidth="1"/>
    <col min="6368" max="6369" width="0" hidden="1" customWidth="1"/>
    <col min="6370" max="6370" width="10.5" customWidth="1"/>
    <col min="6371" max="6371" width="1.6640625" customWidth="1"/>
    <col min="6372" max="6372" width="10.6640625" customWidth="1"/>
    <col min="6373" max="6373" width="9" customWidth="1"/>
    <col min="6374" max="6374" width="11.5" customWidth="1"/>
    <col min="6375" max="6375" width="6.1640625" customWidth="1"/>
    <col min="6376" max="6376" width="1.6640625" customWidth="1"/>
    <col min="6377" max="6377" width="6.33203125" customWidth="1"/>
    <col min="6378" max="6378" width="7.1640625" customWidth="1"/>
    <col min="6379" max="6380" width="6.33203125" customWidth="1"/>
    <col min="6381" max="6381" width="1.6640625" customWidth="1"/>
    <col min="6382" max="6383" width="7" customWidth="1"/>
    <col min="6384" max="6385" width="7.5" bestFit="1" customWidth="1"/>
    <col min="6386" max="6386" width="1.83203125" customWidth="1"/>
    <col min="6387" max="6387" width="11.5" customWidth="1"/>
    <col min="6388" max="6388" width="8.83203125" customWidth="1"/>
    <col min="6389" max="6389" width="12.33203125" customWidth="1"/>
    <col min="6390" max="6390" width="11.1640625" customWidth="1"/>
    <col min="6391" max="6391" width="14.5" customWidth="1"/>
    <col min="6392" max="6392" width="11.5" customWidth="1"/>
    <col min="6393" max="6393" width="1.6640625" customWidth="1"/>
    <col min="6394" max="6395" width="11.5" customWidth="1"/>
    <col min="6605" max="6605" width="16.1640625" customWidth="1"/>
    <col min="6606" max="6606" width="51.1640625" customWidth="1"/>
    <col min="6607" max="6607" width="10.5" customWidth="1"/>
    <col min="6608" max="6608" width="5.5" customWidth="1"/>
    <col min="6609" max="6609" width="0" hidden="1" customWidth="1"/>
    <col min="6610" max="6610" width="11.6640625" customWidth="1"/>
    <col min="6611" max="6611" width="5.5" customWidth="1"/>
    <col min="6612" max="6612" width="11.6640625" customWidth="1"/>
    <col min="6613" max="6613" width="5.5" customWidth="1"/>
    <col min="6614" max="6614" width="11.1640625" customWidth="1"/>
    <col min="6615" max="6615" width="5.5" customWidth="1"/>
    <col min="6616" max="6616" width="11.1640625" customWidth="1"/>
    <col min="6617" max="6617" width="5.5" customWidth="1"/>
    <col min="6618" max="6618" width="10.5" customWidth="1"/>
    <col min="6619" max="6619" width="5.5" customWidth="1"/>
    <col min="6620" max="6620" width="10" customWidth="1"/>
    <col min="6621" max="6621" width="5.5" customWidth="1"/>
    <col min="6622" max="6622" width="11.6640625" customWidth="1"/>
    <col min="6623" max="6623" width="10.5" customWidth="1"/>
    <col min="6624" max="6625" width="0" hidden="1" customWidth="1"/>
    <col min="6626" max="6626" width="10.5" customWidth="1"/>
    <col min="6627" max="6627" width="1.6640625" customWidth="1"/>
    <col min="6628" max="6628" width="10.6640625" customWidth="1"/>
    <col min="6629" max="6629" width="9" customWidth="1"/>
    <col min="6630" max="6630" width="11.5" customWidth="1"/>
    <col min="6631" max="6631" width="6.1640625" customWidth="1"/>
    <col min="6632" max="6632" width="1.6640625" customWidth="1"/>
    <col min="6633" max="6633" width="6.33203125" customWidth="1"/>
    <col min="6634" max="6634" width="7.1640625" customWidth="1"/>
    <col min="6635" max="6636" width="6.33203125" customWidth="1"/>
    <col min="6637" max="6637" width="1.6640625" customWidth="1"/>
    <col min="6638" max="6639" width="7" customWidth="1"/>
    <col min="6640" max="6641" width="7.5" bestFit="1" customWidth="1"/>
    <col min="6642" max="6642" width="1.83203125" customWidth="1"/>
    <col min="6643" max="6643" width="11.5" customWidth="1"/>
    <col min="6644" max="6644" width="8.83203125" customWidth="1"/>
    <col min="6645" max="6645" width="12.33203125" customWidth="1"/>
    <col min="6646" max="6646" width="11.1640625" customWidth="1"/>
    <col min="6647" max="6647" width="14.5" customWidth="1"/>
    <col min="6648" max="6648" width="11.5" customWidth="1"/>
    <col min="6649" max="6649" width="1.6640625" customWidth="1"/>
    <col min="6650" max="6651" width="11.5" customWidth="1"/>
    <col min="6861" max="6861" width="16.1640625" customWidth="1"/>
    <col min="6862" max="6862" width="51.1640625" customWidth="1"/>
    <col min="6863" max="6863" width="10.5" customWidth="1"/>
    <col min="6864" max="6864" width="5.5" customWidth="1"/>
    <col min="6865" max="6865" width="0" hidden="1" customWidth="1"/>
    <col min="6866" max="6866" width="11.6640625" customWidth="1"/>
    <col min="6867" max="6867" width="5.5" customWidth="1"/>
    <col min="6868" max="6868" width="11.6640625" customWidth="1"/>
    <col min="6869" max="6869" width="5.5" customWidth="1"/>
    <col min="6870" max="6870" width="11.1640625" customWidth="1"/>
    <col min="6871" max="6871" width="5.5" customWidth="1"/>
    <col min="6872" max="6872" width="11.1640625" customWidth="1"/>
    <col min="6873" max="6873" width="5.5" customWidth="1"/>
    <col min="6874" max="6874" width="10.5" customWidth="1"/>
    <col min="6875" max="6875" width="5.5" customWidth="1"/>
    <col min="6876" max="6876" width="10" customWidth="1"/>
    <col min="6877" max="6877" width="5.5" customWidth="1"/>
    <col min="6878" max="6878" width="11.6640625" customWidth="1"/>
    <col min="6879" max="6879" width="10.5" customWidth="1"/>
    <col min="6880" max="6881" width="0" hidden="1" customWidth="1"/>
    <col min="6882" max="6882" width="10.5" customWidth="1"/>
    <col min="6883" max="6883" width="1.6640625" customWidth="1"/>
    <col min="6884" max="6884" width="10.6640625" customWidth="1"/>
    <col min="6885" max="6885" width="9" customWidth="1"/>
    <col min="6886" max="6886" width="11.5" customWidth="1"/>
    <col min="6887" max="6887" width="6.1640625" customWidth="1"/>
    <col min="6888" max="6888" width="1.6640625" customWidth="1"/>
    <col min="6889" max="6889" width="6.33203125" customWidth="1"/>
    <col min="6890" max="6890" width="7.1640625" customWidth="1"/>
    <col min="6891" max="6892" width="6.33203125" customWidth="1"/>
    <col min="6893" max="6893" width="1.6640625" customWidth="1"/>
    <col min="6894" max="6895" width="7" customWidth="1"/>
    <col min="6896" max="6897" width="7.5" bestFit="1" customWidth="1"/>
    <col min="6898" max="6898" width="1.83203125" customWidth="1"/>
    <col min="6899" max="6899" width="11.5" customWidth="1"/>
    <col min="6900" max="6900" width="8.83203125" customWidth="1"/>
    <col min="6901" max="6901" width="12.33203125" customWidth="1"/>
    <col min="6902" max="6902" width="11.1640625" customWidth="1"/>
    <col min="6903" max="6903" width="14.5" customWidth="1"/>
    <col min="6904" max="6904" width="11.5" customWidth="1"/>
    <col min="6905" max="6905" width="1.6640625" customWidth="1"/>
    <col min="6906" max="6907" width="11.5" customWidth="1"/>
    <col min="7117" max="7117" width="16.1640625" customWidth="1"/>
    <col min="7118" max="7118" width="51.1640625" customWidth="1"/>
    <col min="7119" max="7119" width="10.5" customWidth="1"/>
    <col min="7120" max="7120" width="5.5" customWidth="1"/>
    <col min="7121" max="7121" width="0" hidden="1" customWidth="1"/>
    <col min="7122" max="7122" width="11.6640625" customWidth="1"/>
    <col min="7123" max="7123" width="5.5" customWidth="1"/>
    <col min="7124" max="7124" width="11.6640625" customWidth="1"/>
    <col min="7125" max="7125" width="5.5" customWidth="1"/>
    <col min="7126" max="7126" width="11.1640625" customWidth="1"/>
    <col min="7127" max="7127" width="5.5" customWidth="1"/>
    <col min="7128" max="7128" width="11.1640625" customWidth="1"/>
    <col min="7129" max="7129" width="5.5" customWidth="1"/>
    <col min="7130" max="7130" width="10.5" customWidth="1"/>
    <col min="7131" max="7131" width="5.5" customWidth="1"/>
    <col min="7132" max="7132" width="10" customWidth="1"/>
    <col min="7133" max="7133" width="5.5" customWidth="1"/>
    <col min="7134" max="7134" width="11.6640625" customWidth="1"/>
    <col min="7135" max="7135" width="10.5" customWidth="1"/>
    <col min="7136" max="7137" width="0" hidden="1" customWidth="1"/>
    <col min="7138" max="7138" width="10.5" customWidth="1"/>
    <col min="7139" max="7139" width="1.6640625" customWidth="1"/>
    <col min="7140" max="7140" width="10.6640625" customWidth="1"/>
    <col min="7141" max="7141" width="9" customWidth="1"/>
    <col min="7142" max="7142" width="11.5" customWidth="1"/>
    <col min="7143" max="7143" width="6.1640625" customWidth="1"/>
    <col min="7144" max="7144" width="1.6640625" customWidth="1"/>
    <col min="7145" max="7145" width="6.33203125" customWidth="1"/>
    <col min="7146" max="7146" width="7.1640625" customWidth="1"/>
    <col min="7147" max="7148" width="6.33203125" customWidth="1"/>
    <col min="7149" max="7149" width="1.6640625" customWidth="1"/>
    <col min="7150" max="7151" width="7" customWidth="1"/>
    <col min="7152" max="7153" width="7.5" bestFit="1" customWidth="1"/>
    <col min="7154" max="7154" width="1.83203125" customWidth="1"/>
    <col min="7155" max="7155" width="11.5" customWidth="1"/>
    <col min="7156" max="7156" width="8.83203125" customWidth="1"/>
    <col min="7157" max="7157" width="12.33203125" customWidth="1"/>
    <col min="7158" max="7158" width="11.1640625" customWidth="1"/>
    <col min="7159" max="7159" width="14.5" customWidth="1"/>
    <col min="7160" max="7160" width="11.5" customWidth="1"/>
    <col min="7161" max="7161" width="1.6640625" customWidth="1"/>
    <col min="7162" max="7163" width="11.5" customWidth="1"/>
    <col min="7373" max="7373" width="16.1640625" customWidth="1"/>
    <col min="7374" max="7374" width="51.1640625" customWidth="1"/>
    <col min="7375" max="7375" width="10.5" customWidth="1"/>
    <col min="7376" max="7376" width="5.5" customWidth="1"/>
    <col min="7377" max="7377" width="0" hidden="1" customWidth="1"/>
    <col min="7378" max="7378" width="11.6640625" customWidth="1"/>
    <col min="7379" max="7379" width="5.5" customWidth="1"/>
    <col min="7380" max="7380" width="11.6640625" customWidth="1"/>
    <col min="7381" max="7381" width="5.5" customWidth="1"/>
    <col min="7382" max="7382" width="11.1640625" customWidth="1"/>
    <col min="7383" max="7383" width="5.5" customWidth="1"/>
    <col min="7384" max="7384" width="11.1640625" customWidth="1"/>
    <col min="7385" max="7385" width="5.5" customWidth="1"/>
    <col min="7386" max="7386" width="10.5" customWidth="1"/>
    <col min="7387" max="7387" width="5.5" customWidth="1"/>
    <col min="7388" max="7388" width="10" customWidth="1"/>
    <col min="7389" max="7389" width="5.5" customWidth="1"/>
    <col min="7390" max="7390" width="11.6640625" customWidth="1"/>
    <col min="7391" max="7391" width="10.5" customWidth="1"/>
    <col min="7392" max="7393" width="0" hidden="1" customWidth="1"/>
    <col min="7394" max="7394" width="10.5" customWidth="1"/>
    <col min="7395" max="7395" width="1.6640625" customWidth="1"/>
    <col min="7396" max="7396" width="10.6640625" customWidth="1"/>
    <col min="7397" max="7397" width="9" customWidth="1"/>
    <col min="7398" max="7398" width="11.5" customWidth="1"/>
    <col min="7399" max="7399" width="6.1640625" customWidth="1"/>
    <col min="7400" max="7400" width="1.6640625" customWidth="1"/>
    <col min="7401" max="7401" width="6.33203125" customWidth="1"/>
    <col min="7402" max="7402" width="7.1640625" customWidth="1"/>
    <col min="7403" max="7404" width="6.33203125" customWidth="1"/>
    <col min="7405" max="7405" width="1.6640625" customWidth="1"/>
    <col min="7406" max="7407" width="7" customWidth="1"/>
    <col min="7408" max="7409" width="7.5" bestFit="1" customWidth="1"/>
    <col min="7410" max="7410" width="1.83203125" customWidth="1"/>
    <col min="7411" max="7411" width="11.5" customWidth="1"/>
    <col min="7412" max="7412" width="8.83203125" customWidth="1"/>
    <col min="7413" max="7413" width="12.33203125" customWidth="1"/>
    <col min="7414" max="7414" width="11.1640625" customWidth="1"/>
    <col min="7415" max="7415" width="14.5" customWidth="1"/>
    <col min="7416" max="7416" width="11.5" customWidth="1"/>
    <col min="7417" max="7417" width="1.6640625" customWidth="1"/>
    <col min="7418" max="7419" width="11.5" customWidth="1"/>
    <col min="7629" max="7629" width="16.1640625" customWidth="1"/>
    <col min="7630" max="7630" width="51.1640625" customWidth="1"/>
    <col min="7631" max="7631" width="10.5" customWidth="1"/>
    <col min="7632" max="7632" width="5.5" customWidth="1"/>
    <col min="7633" max="7633" width="0" hidden="1" customWidth="1"/>
    <col min="7634" max="7634" width="11.6640625" customWidth="1"/>
    <col min="7635" max="7635" width="5.5" customWidth="1"/>
    <col min="7636" max="7636" width="11.6640625" customWidth="1"/>
    <col min="7637" max="7637" width="5.5" customWidth="1"/>
    <col min="7638" max="7638" width="11.1640625" customWidth="1"/>
    <col min="7639" max="7639" width="5.5" customWidth="1"/>
    <col min="7640" max="7640" width="11.1640625" customWidth="1"/>
    <col min="7641" max="7641" width="5.5" customWidth="1"/>
    <col min="7642" max="7642" width="10.5" customWidth="1"/>
    <col min="7643" max="7643" width="5.5" customWidth="1"/>
    <col min="7644" max="7644" width="10" customWidth="1"/>
    <col min="7645" max="7645" width="5.5" customWidth="1"/>
    <col min="7646" max="7646" width="11.6640625" customWidth="1"/>
    <col min="7647" max="7647" width="10.5" customWidth="1"/>
    <col min="7648" max="7649" width="0" hidden="1" customWidth="1"/>
    <col min="7650" max="7650" width="10.5" customWidth="1"/>
    <col min="7651" max="7651" width="1.6640625" customWidth="1"/>
    <col min="7652" max="7652" width="10.6640625" customWidth="1"/>
    <col min="7653" max="7653" width="9" customWidth="1"/>
    <col min="7654" max="7654" width="11.5" customWidth="1"/>
    <col min="7655" max="7655" width="6.1640625" customWidth="1"/>
    <col min="7656" max="7656" width="1.6640625" customWidth="1"/>
    <col min="7657" max="7657" width="6.33203125" customWidth="1"/>
    <col min="7658" max="7658" width="7.1640625" customWidth="1"/>
    <col min="7659" max="7660" width="6.33203125" customWidth="1"/>
    <col min="7661" max="7661" width="1.6640625" customWidth="1"/>
    <col min="7662" max="7663" width="7" customWidth="1"/>
    <col min="7664" max="7665" width="7.5" bestFit="1" customWidth="1"/>
    <col min="7666" max="7666" width="1.83203125" customWidth="1"/>
    <col min="7667" max="7667" width="11.5" customWidth="1"/>
    <col min="7668" max="7668" width="8.83203125" customWidth="1"/>
    <col min="7669" max="7669" width="12.33203125" customWidth="1"/>
    <col min="7670" max="7670" width="11.1640625" customWidth="1"/>
    <col min="7671" max="7671" width="14.5" customWidth="1"/>
    <col min="7672" max="7672" width="11.5" customWidth="1"/>
    <col min="7673" max="7673" width="1.6640625" customWidth="1"/>
    <col min="7674" max="7675" width="11.5" customWidth="1"/>
    <col min="7885" max="7885" width="16.1640625" customWidth="1"/>
    <col min="7886" max="7886" width="51.1640625" customWidth="1"/>
    <col min="7887" max="7887" width="10.5" customWidth="1"/>
    <col min="7888" max="7888" width="5.5" customWidth="1"/>
    <col min="7889" max="7889" width="0" hidden="1" customWidth="1"/>
    <col min="7890" max="7890" width="11.6640625" customWidth="1"/>
    <col min="7891" max="7891" width="5.5" customWidth="1"/>
    <col min="7892" max="7892" width="11.6640625" customWidth="1"/>
    <col min="7893" max="7893" width="5.5" customWidth="1"/>
    <col min="7894" max="7894" width="11.1640625" customWidth="1"/>
    <col min="7895" max="7895" width="5.5" customWidth="1"/>
    <col min="7896" max="7896" width="11.1640625" customWidth="1"/>
    <col min="7897" max="7897" width="5.5" customWidth="1"/>
    <col min="7898" max="7898" width="10.5" customWidth="1"/>
    <col min="7899" max="7899" width="5.5" customWidth="1"/>
    <col min="7900" max="7900" width="10" customWidth="1"/>
    <col min="7901" max="7901" width="5.5" customWidth="1"/>
    <col min="7902" max="7902" width="11.6640625" customWidth="1"/>
    <col min="7903" max="7903" width="10.5" customWidth="1"/>
    <col min="7904" max="7905" width="0" hidden="1" customWidth="1"/>
    <col min="7906" max="7906" width="10.5" customWidth="1"/>
    <col min="7907" max="7907" width="1.6640625" customWidth="1"/>
    <col min="7908" max="7908" width="10.6640625" customWidth="1"/>
    <col min="7909" max="7909" width="9" customWidth="1"/>
    <col min="7910" max="7910" width="11.5" customWidth="1"/>
    <col min="7911" max="7911" width="6.1640625" customWidth="1"/>
    <col min="7912" max="7912" width="1.6640625" customWidth="1"/>
    <col min="7913" max="7913" width="6.33203125" customWidth="1"/>
    <col min="7914" max="7914" width="7.1640625" customWidth="1"/>
    <col min="7915" max="7916" width="6.33203125" customWidth="1"/>
    <col min="7917" max="7917" width="1.6640625" customWidth="1"/>
    <col min="7918" max="7919" width="7" customWidth="1"/>
    <col min="7920" max="7921" width="7.5" bestFit="1" customWidth="1"/>
    <col min="7922" max="7922" width="1.83203125" customWidth="1"/>
    <col min="7923" max="7923" width="11.5" customWidth="1"/>
    <col min="7924" max="7924" width="8.83203125" customWidth="1"/>
    <col min="7925" max="7925" width="12.33203125" customWidth="1"/>
    <col min="7926" max="7926" width="11.1640625" customWidth="1"/>
    <col min="7927" max="7927" width="14.5" customWidth="1"/>
    <col min="7928" max="7928" width="11.5" customWidth="1"/>
    <col min="7929" max="7929" width="1.6640625" customWidth="1"/>
    <col min="7930" max="7931" width="11.5" customWidth="1"/>
    <col min="8141" max="8141" width="16.1640625" customWidth="1"/>
    <col min="8142" max="8142" width="51.1640625" customWidth="1"/>
    <col min="8143" max="8143" width="10.5" customWidth="1"/>
    <col min="8144" max="8144" width="5.5" customWidth="1"/>
    <col min="8145" max="8145" width="0" hidden="1" customWidth="1"/>
    <col min="8146" max="8146" width="11.6640625" customWidth="1"/>
    <col min="8147" max="8147" width="5.5" customWidth="1"/>
    <col min="8148" max="8148" width="11.6640625" customWidth="1"/>
    <col min="8149" max="8149" width="5.5" customWidth="1"/>
    <col min="8150" max="8150" width="11.1640625" customWidth="1"/>
    <col min="8151" max="8151" width="5.5" customWidth="1"/>
    <col min="8152" max="8152" width="11.1640625" customWidth="1"/>
    <col min="8153" max="8153" width="5.5" customWidth="1"/>
    <col min="8154" max="8154" width="10.5" customWidth="1"/>
    <col min="8155" max="8155" width="5.5" customWidth="1"/>
    <col min="8156" max="8156" width="10" customWidth="1"/>
    <col min="8157" max="8157" width="5.5" customWidth="1"/>
    <col min="8158" max="8158" width="11.6640625" customWidth="1"/>
    <col min="8159" max="8159" width="10.5" customWidth="1"/>
    <col min="8160" max="8161" width="0" hidden="1" customWidth="1"/>
    <col min="8162" max="8162" width="10.5" customWidth="1"/>
    <col min="8163" max="8163" width="1.6640625" customWidth="1"/>
    <col min="8164" max="8164" width="10.6640625" customWidth="1"/>
    <col min="8165" max="8165" width="9" customWidth="1"/>
    <col min="8166" max="8166" width="11.5" customWidth="1"/>
    <col min="8167" max="8167" width="6.1640625" customWidth="1"/>
    <col min="8168" max="8168" width="1.6640625" customWidth="1"/>
    <col min="8169" max="8169" width="6.33203125" customWidth="1"/>
    <col min="8170" max="8170" width="7.1640625" customWidth="1"/>
    <col min="8171" max="8172" width="6.33203125" customWidth="1"/>
    <col min="8173" max="8173" width="1.6640625" customWidth="1"/>
    <col min="8174" max="8175" width="7" customWidth="1"/>
    <col min="8176" max="8177" width="7.5" bestFit="1" customWidth="1"/>
    <col min="8178" max="8178" width="1.83203125" customWidth="1"/>
    <col min="8179" max="8179" width="11.5" customWidth="1"/>
    <col min="8180" max="8180" width="8.83203125" customWidth="1"/>
    <col min="8181" max="8181" width="12.33203125" customWidth="1"/>
    <col min="8182" max="8182" width="11.1640625" customWidth="1"/>
    <col min="8183" max="8183" width="14.5" customWidth="1"/>
    <col min="8184" max="8184" width="11.5" customWidth="1"/>
    <col min="8185" max="8185" width="1.6640625" customWidth="1"/>
    <col min="8186" max="8187" width="11.5" customWidth="1"/>
    <col min="8397" max="8397" width="16.1640625" customWidth="1"/>
    <col min="8398" max="8398" width="51.1640625" customWidth="1"/>
    <col min="8399" max="8399" width="10.5" customWidth="1"/>
    <col min="8400" max="8400" width="5.5" customWidth="1"/>
    <col min="8401" max="8401" width="0" hidden="1" customWidth="1"/>
    <col min="8402" max="8402" width="11.6640625" customWidth="1"/>
    <col min="8403" max="8403" width="5.5" customWidth="1"/>
    <col min="8404" max="8404" width="11.6640625" customWidth="1"/>
    <col min="8405" max="8405" width="5.5" customWidth="1"/>
    <col min="8406" max="8406" width="11.1640625" customWidth="1"/>
    <col min="8407" max="8407" width="5.5" customWidth="1"/>
    <col min="8408" max="8408" width="11.1640625" customWidth="1"/>
    <col min="8409" max="8409" width="5.5" customWidth="1"/>
    <col min="8410" max="8410" width="10.5" customWidth="1"/>
    <col min="8411" max="8411" width="5.5" customWidth="1"/>
    <col min="8412" max="8412" width="10" customWidth="1"/>
    <col min="8413" max="8413" width="5.5" customWidth="1"/>
    <col min="8414" max="8414" width="11.6640625" customWidth="1"/>
    <col min="8415" max="8415" width="10.5" customWidth="1"/>
    <col min="8416" max="8417" width="0" hidden="1" customWidth="1"/>
    <col min="8418" max="8418" width="10.5" customWidth="1"/>
    <col min="8419" max="8419" width="1.6640625" customWidth="1"/>
    <col min="8420" max="8420" width="10.6640625" customWidth="1"/>
    <col min="8421" max="8421" width="9" customWidth="1"/>
    <col min="8422" max="8422" width="11.5" customWidth="1"/>
    <col min="8423" max="8423" width="6.1640625" customWidth="1"/>
    <col min="8424" max="8424" width="1.6640625" customWidth="1"/>
    <col min="8425" max="8425" width="6.33203125" customWidth="1"/>
    <col min="8426" max="8426" width="7.1640625" customWidth="1"/>
    <col min="8427" max="8428" width="6.33203125" customWidth="1"/>
    <col min="8429" max="8429" width="1.6640625" customWidth="1"/>
    <col min="8430" max="8431" width="7" customWidth="1"/>
    <col min="8432" max="8433" width="7.5" bestFit="1" customWidth="1"/>
    <col min="8434" max="8434" width="1.83203125" customWidth="1"/>
    <col min="8435" max="8435" width="11.5" customWidth="1"/>
    <col min="8436" max="8436" width="8.83203125" customWidth="1"/>
    <col min="8437" max="8437" width="12.33203125" customWidth="1"/>
    <col min="8438" max="8438" width="11.1640625" customWidth="1"/>
    <col min="8439" max="8439" width="14.5" customWidth="1"/>
    <col min="8440" max="8440" width="11.5" customWidth="1"/>
    <col min="8441" max="8441" width="1.6640625" customWidth="1"/>
    <col min="8442" max="8443" width="11.5" customWidth="1"/>
    <col min="8653" max="8653" width="16.1640625" customWidth="1"/>
    <col min="8654" max="8654" width="51.1640625" customWidth="1"/>
    <col min="8655" max="8655" width="10.5" customWidth="1"/>
    <col min="8656" max="8656" width="5.5" customWidth="1"/>
    <col min="8657" max="8657" width="0" hidden="1" customWidth="1"/>
    <col min="8658" max="8658" width="11.6640625" customWidth="1"/>
    <col min="8659" max="8659" width="5.5" customWidth="1"/>
    <col min="8660" max="8660" width="11.6640625" customWidth="1"/>
    <col min="8661" max="8661" width="5.5" customWidth="1"/>
    <col min="8662" max="8662" width="11.1640625" customWidth="1"/>
    <col min="8663" max="8663" width="5.5" customWidth="1"/>
    <col min="8664" max="8664" width="11.1640625" customWidth="1"/>
    <col min="8665" max="8665" width="5.5" customWidth="1"/>
    <col min="8666" max="8666" width="10.5" customWidth="1"/>
    <col min="8667" max="8667" width="5.5" customWidth="1"/>
    <col min="8668" max="8668" width="10" customWidth="1"/>
    <col min="8669" max="8669" width="5.5" customWidth="1"/>
    <col min="8670" max="8670" width="11.6640625" customWidth="1"/>
    <col min="8671" max="8671" width="10.5" customWidth="1"/>
    <col min="8672" max="8673" width="0" hidden="1" customWidth="1"/>
    <col min="8674" max="8674" width="10.5" customWidth="1"/>
    <col min="8675" max="8675" width="1.6640625" customWidth="1"/>
    <col min="8676" max="8676" width="10.6640625" customWidth="1"/>
    <col min="8677" max="8677" width="9" customWidth="1"/>
    <col min="8678" max="8678" width="11.5" customWidth="1"/>
    <col min="8679" max="8679" width="6.1640625" customWidth="1"/>
    <col min="8680" max="8680" width="1.6640625" customWidth="1"/>
    <col min="8681" max="8681" width="6.33203125" customWidth="1"/>
    <col min="8682" max="8682" width="7.1640625" customWidth="1"/>
    <col min="8683" max="8684" width="6.33203125" customWidth="1"/>
    <col min="8685" max="8685" width="1.6640625" customWidth="1"/>
    <col min="8686" max="8687" width="7" customWidth="1"/>
    <col min="8688" max="8689" width="7.5" bestFit="1" customWidth="1"/>
    <col min="8690" max="8690" width="1.83203125" customWidth="1"/>
    <col min="8691" max="8691" width="11.5" customWidth="1"/>
    <col min="8692" max="8692" width="8.83203125" customWidth="1"/>
    <col min="8693" max="8693" width="12.33203125" customWidth="1"/>
    <col min="8694" max="8694" width="11.1640625" customWidth="1"/>
    <col min="8695" max="8695" width="14.5" customWidth="1"/>
    <col min="8696" max="8696" width="11.5" customWidth="1"/>
    <col min="8697" max="8697" width="1.6640625" customWidth="1"/>
    <col min="8698" max="8699" width="11.5" customWidth="1"/>
    <col min="8909" max="8909" width="16.1640625" customWidth="1"/>
    <col min="8910" max="8910" width="51.1640625" customWidth="1"/>
    <col min="8911" max="8911" width="10.5" customWidth="1"/>
    <col min="8912" max="8912" width="5.5" customWidth="1"/>
    <col min="8913" max="8913" width="0" hidden="1" customWidth="1"/>
    <col min="8914" max="8914" width="11.6640625" customWidth="1"/>
    <col min="8915" max="8915" width="5.5" customWidth="1"/>
    <col min="8916" max="8916" width="11.6640625" customWidth="1"/>
    <col min="8917" max="8917" width="5.5" customWidth="1"/>
    <col min="8918" max="8918" width="11.1640625" customWidth="1"/>
    <col min="8919" max="8919" width="5.5" customWidth="1"/>
    <col min="8920" max="8920" width="11.1640625" customWidth="1"/>
    <col min="8921" max="8921" width="5.5" customWidth="1"/>
    <col min="8922" max="8922" width="10.5" customWidth="1"/>
    <col min="8923" max="8923" width="5.5" customWidth="1"/>
    <col min="8924" max="8924" width="10" customWidth="1"/>
    <col min="8925" max="8925" width="5.5" customWidth="1"/>
    <col min="8926" max="8926" width="11.6640625" customWidth="1"/>
    <col min="8927" max="8927" width="10.5" customWidth="1"/>
    <col min="8928" max="8929" width="0" hidden="1" customWidth="1"/>
    <col min="8930" max="8930" width="10.5" customWidth="1"/>
    <col min="8931" max="8931" width="1.6640625" customWidth="1"/>
    <col min="8932" max="8932" width="10.6640625" customWidth="1"/>
    <col min="8933" max="8933" width="9" customWidth="1"/>
    <col min="8934" max="8934" width="11.5" customWidth="1"/>
    <col min="8935" max="8935" width="6.1640625" customWidth="1"/>
    <col min="8936" max="8936" width="1.6640625" customWidth="1"/>
    <col min="8937" max="8937" width="6.33203125" customWidth="1"/>
    <col min="8938" max="8938" width="7.1640625" customWidth="1"/>
    <col min="8939" max="8940" width="6.33203125" customWidth="1"/>
    <col min="8941" max="8941" width="1.6640625" customWidth="1"/>
    <col min="8942" max="8943" width="7" customWidth="1"/>
    <col min="8944" max="8945" width="7.5" bestFit="1" customWidth="1"/>
    <col min="8946" max="8946" width="1.83203125" customWidth="1"/>
    <col min="8947" max="8947" width="11.5" customWidth="1"/>
    <col min="8948" max="8948" width="8.83203125" customWidth="1"/>
    <col min="8949" max="8949" width="12.33203125" customWidth="1"/>
    <col min="8950" max="8950" width="11.1640625" customWidth="1"/>
    <col min="8951" max="8951" width="14.5" customWidth="1"/>
    <col min="8952" max="8952" width="11.5" customWidth="1"/>
    <col min="8953" max="8953" width="1.6640625" customWidth="1"/>
    <col min="8954" max="8955" width="11.5" customWidth="1"/>
    <col min="9165" max="9165" width="16.1640625" customWidth="1"/>
    <col min="9166" max="9166" width="51.1640625" customWidth="1"/>
    <col min="9167" max="9167" width="10.5" customWidth="1"/>
    <col min="9168" max="9168" width="5.5" customWidth="1"/>
    <col min="9169" max="9169" width="0" hidden="1" customWidth="1"/>
    <col min="9170" max="9170" width="11.6640625" customWidth="1"/>
    <col min="9171" max="9171" width="5.5" customWidth="1"/>
    <col min="9172" max="9172" width="11.6640625" customWidth="1"/>
    <col min="9173" max="9173" width="5.5" customWidth="1"/>
    <col min="9174" max="9174" width="11.1640625" customWidth="1"/>
    <col min="9175" max="9175" width="5.5" customWidth="1"/>
    <col min="9176" max="9176" width="11.1640625" customWidth="1"/>
    <col min="9177" max="9177" width="5.5" customWidth="1"/>
    <col min="9178" max="9178" width="10.5" customWidth="1"/>
    <col min="9179" max="9179" width="5.5" customWidth="1"/>
    <col min="9180" max="9180" width="10" customWidth="1"/>
    <col min="9181" max="9181" width="5.5" customWidth="1"/>
    <col min="9182" max="9182" width="11.6640625" customWidth="1"/>
    <col min="9183" max="9183" width="10.5" customWidth="1"/>
    <col min="9184" max="9185" width="0" hidden="1" customWidth="1"/>
    <col min="9186" max="9186" width="10.5" customWidth="1"/>
    <col min="9187" max="9187" width="1.6640625" customWidth="1"/>
    <col min="9188" max="9188" width="10.6640625" customWidth="1"/>
    <col min="9189" max="9189" width="9" customWidth="1"/>
    <col min="9190" max="9190" width="11.5" customWidth="1"/>
    <col min="9191" max="9191" width="6.1640625" customWidth="1"/>
    <col min="9192" max="9192" width="1.6640625" customWidth="1"/>
    <col min="9193" max="9193" width="6.33203125" customWidth="1"/>
    <col min="9194" max="9194" width="7.1640625" customWidth="1"/>
    <col min="9195" max="9196" width="6.33203125" customWidth="1"/>
    <col min="9197" max="9197" width="1.6640625" customWidth="1"/>
    <col min="9198" max="9199" width="7" customWidth="1"/>
    <col min="9200" max="9201" width="7.5" bestFit="1" customWidth="1"/>
    <col min="9202" max="9202" width="1.83203125" customWidth="1"/>
    <col min="9203" max="9203" width="11.5" customWidth="1"/>
    <col min="9204" max="9204" width="8.83203125" customWidth="1"/>
    <col min="9205" max="9205" width="12.33203125" customWidth="1"/>
    <col min="9206" max="9206" width="11.1640625" customWidth="1"/>
    <col min="9207" max="9207" width="14.5" customWidth="1"/>
    <col min="9208" max="9208" width="11.5" customWidth="1"/>
    <col min="9209" max="9209" width="1.6640625" customWidth="1"/>
    <col min="9210" max="9211" width="11.5" customWidth="1"/>
    <col min="9421" max="9421" width="16.1640625" customWidth="1"/>
    <col min="9422" max="9422" width="51.1640625" customWidth="1"/>
    <col min="9423" max="9423" width="10.5" customWidth="1"/>
    <col min="9424" max="9424" width="5.5" customWidth="1"/>
    <col min="9425" max="9425" width="0" hidden="1" customWidth="1"/>
    <col min="9426" max="9426" width="11.6640625" customWidth="1"/>
    <col min="9427" max="9427" width="5.5" customWidth="1"/>
    <col min="9428" max="9428" width="11.6640625" customWidth="1"/>
    <col min="9429" max="9429" width="5.5" customWidth="1"/>
    <col min="9430" max="9430" width="11.1640625" customWidth="1"/>
    <col min="9431" max="9431" width="5.5" customWidth="1"/>
    <col min="9432" max="9432" width="11.1640625" customWidth="1"/>
    <col min="9433" max="9433" width="5.5" customWidth="1"/>
    <col min="9434" max="9434" width="10.5" customWidth="1"/>
    <col min="9435" max="9435" width="5.5" customWidth="1"/>
    <col min="9436" max="9436" width="10" customWidth="1"/>
    <col min="9437" max="9437" width="5.5" customWidth="1"/>
    <col min="9438" max="9438" width="11.6640625" customWidth="1"/>
    <col min="9439" max="9439" width="10.5" customWidth="1"/>
    <col min="9440" max="9441" width="0" hidden="1" customWidth="1"/>
    <col min="9442" max="9442" width="10.5" customWidth="1"/>
    <col min="9443" max="9443" width="1.6640625" customWidth="1"/>
    <col min="9444" max="9444" width="10.6640625" customWidth="1"/>
    <col min="9445" max="9445" width="9" customWidth="1"/>
    <col min="9446" max="9446" width="11.5" customWidth="1"/>
    <col min="9447" max="9447" width="6.1640625" customWidth="1"/>
    <col min="9448" max="9448" width="1.6640625" customWidth="1"/>
    <col min="9449" max="9449" width="6.33203125" customWidth="1"/>
    <col min="9450" max="9450" width="7.1640625" customWidth="1"/>
    <col min="9451" max="9452" width="6.33203125" customWidth="1"/>
    <col min="9453" max="9453" width="1.6640625" customWidth="1"/>
    <col min="9454" max="9455" width="7" customWidth="1"/>
    <col min="9456" max="9457" width="7.5" bestFit="1" customWidth="1"/>
    <col min="9458" max="9458" width="1.83203125" customWidth="1"/>
    <col min="9459" max="9459" width="11.5" customWidth="1"/>
    <col min="9460" max="9460" width="8.83203125" customWidth="1"/>
    <col min="9461" max="9461" width="12.33203125" customWidth="1"/>
    <col min="9462" max="9462" width="11.1640625" customWidth="1"/>
    <col min="9463" max="9463" width="14.5" customWidth="1"/>
    <col min="9464" max="9464" width="11.5" customWidth="1"/>
    <col min="9465" max="9465" width="1.6640625" customWidth="1"/>
    <col min="9466" max="9467" width="11.5" customWidth="1"/>
    <col min="9677" max="9677" width="16.1640625" customWidth="1"/>
    <col min="9678" max="9678" width="51.1640625" customWidth="1"/>
    <col min="9679" max="9679" width="10.5" customWidth="1"/>
    <col min="9680" max="9680" width="5.5" customWidth="1"/>
    <col min="9681" max="9681" width="0" hidden="1" customWidth="1"/>
    <col min="9682" max="9682" width="11.6640625" customWidth="1"/>
    <col min="9683" max="9683" width="5.5" customWidth="1"/>
    <col min="9684" max="9684" width="11.6640625" customWidth="1"/>
    <col min="9685" max="9685" width="5.5" customWidth="1"/>
    <col min="9686" max="9686" width="11.1640625" customWidth="1"/>
    <col min="9687" max="9687" width="5.5" customWidth="1"/>
    <col min="9688" max="9688" width="11.1640625" customWidth="1"/>
    <col min="9689" max="9689" width="5.5" customWidth="1"/>
    <col min="9690" max="9690" width="10.5" customWidth="1"/>
    <col min="9691" max="9691" width="5.5" customWidth="1"/>
    <col min="9692" max="9692" width="10" customWidth="1"/>
    <col min="9693" max="9693" width="5.5" customWidth="1"/>
    <col min="9694" max="9694" width="11.6640625" customWidth="1"/>
    <col min="9695" max="9695" width="10.5" customWidth="1"/>
    <col min="9696" max="9697" width="0" hidden="1" customWidth="1"/>
    <col min="9698" max="9698" width="10.5" customWidth="1"/>
    <col min="9699" max="9699" width="1.6640625" customWidth="1"/>
    <col min="9700" max="9700" width="10.6640625" customWidth="1"/>
    <col min="9701" max="9701" width="9" customWidth="1"/>
    <col min="9702" max="9702" width="11.5" customWidth="1"/>
    <col min="9703" max="9703" width="6.1640625" customWidth="1"/>
    <col min="9704" max="9704" width="1.6640625" customWidth="1"/>
    <col min="9705" max="9705" width="6.33203125" customWidth="1"/>
    <col min="9706" max="9706" width="7.1640625" customWidth="1"/>
    <col min="9707" max="9708" width="6.33203125" customWidth="1"/>
    <col min="9709" max="9709" width="1.6640625" customWidth="1"/>
    <col min="9710" max="9711" width="7" customWidth="1"/>
    <col min="9712" max="9713" width="7.5" bestFit="1" customWidth="1"/>
    <col min="9714" max="9714" width="1.83203125" customWidth="1"/>
    <col min="9715" max="9715" width="11.5" customWidth="1"/>
    <col min="9716" max="9716" width="8.83203125" customWidth="1"/>
    <col min="9717" max="9717" width="12.33203125" customWidth="1"/>
    <col min="9718" max="9718" width="11.1640625" customWidth="1"/>
    <col min="9719" max="9719" width="14.5" customWidth="1"/>
    <col min="9720" max="9720" width="11.5" customWidth="1"/>
    <col min="9721" max="9721" width="1.6640625" customWidth="1"/>
    <col min="9722" max="9723" width="11.5" customWidth="1"/>
    <col min="9933" max="9933" width="16.1640625" customWidth="1"/>
    <col min="9934" max="9934" width="51.1640625" customWidth="1"/>
    <col min="9935" max="9935" width="10.5" customWidth="1"/>
    <col min="9936" max="9936" width="5.5" customWidth="1"/>
    <col min="9937" max="9937" width="0" hidden="1" customWidth="1"/>
    <col min="9938" max="9938" width="11.6640625" customWidth="1"/>
    <col min="9939" max="9939" width="5.5" customWidth="1"/>
    <col min="9940" max="9940" width="11.6640625" customWidth="1"/>
    <col min="9941" max="9941" width="5.5" customWidth="1"/>
    <col min="9942" max="9942" width="11.1640625" customWidth="1"/>
    <col min="9943" max="9943" width="5.5" customWidth="1"/>
    <col min="9944" max="9944" width="11.1640625" customWidth="1"/>
    <col min="9945" max="9945" width="5.5" customWidth="1"/>
    <col min="9946" max="9946" width="10.5" customWidth="1"/>
    <col min="9947" max="9947" width="5.5" customWidth="1"/>
    <col min="9948" max="9948" width="10" customWidth="1"/>
    <col min="9949" max="9949" width="5.5" customWidth="1"/>
    <col min="9950" max="9950" width="11.6640625" customWidth="1"/>
    <col min="9951" max="9951" width="10.5" customWidth="1"/>
    <col min="9952" max="9953" width="0" hidden="1" customWidth="1"/>
    <col min="9954" max="9954" width="10.5" customWidth="1"/>
    <col min="9955" max="9955" width="1.6640625" customWidth="1"/>
    <col min="9956" max="9956" width="10.6640625" customWidth="1"/>
    <col min="9957" max="9957" width="9" customWidth="1"/>
    <col min="9958" max="9958" width="11.5" customWidth="1"/>
    <col min="9959" max="9959" width="6.1640625" customWidth="1"/>
    <col min="9960" max="9960" width="1.6640625" customWidth="1"/>
    <col min="9961" max="9961" width="6.33203125" customWidth="1"/>
    <col min="9962" max="9962" width="7.1640625" customWidth="1"/>
    <col min="9963" max="9964" width="6.33203125" customWidth="1"/>
    <col min="9965" max="9965" width="1.6640625" customWidth="1"/>
    <col min="9966" max="9967" width="7" customWidth="1"/>
    <col min="9968" max="9969" width="7.5" bestFit="1" customWidth="1"/>
    <col min="9970" max="9970" width="1.83203125" customWidth="1"/>
    <col min="9971" max="9971" width="11.5" customWidth="1"/>
    <col min="9972" max="9972" width="8.83203125" customWidth="1"/>
    <col min="9973" max="9973" width="12.33203125" customWidth="1"/>
    <col min="9974" max="9974" width="11.1640625" customWidth="1"/>
    <col min="9975" max="9975" width="14.5" customWidth="1"/>
    <col min="9976" max="9976" width="11.5" customWidth="1"/>
    <col min="9977" max="9977" width="1.6640625" customWidth="1"/>
    <col min="9978" max="9979" width="11.5" customWidth="1"/>
    <col min="10189" max="10189" width="16.1640625" customWidth="1"/>
    <col min="10190" max="10190" width="51.1640625" customWidth="1"/>
    <col min="10191" max="10191" width="10.5" customWidth="1"/>
    <col min="10192" max="10192" width="5.5" customWidth="1"/>
    <col min="10193" max="10193" width="0" hidden="1" customWidth="1"/>
    <col min="10194" max="10194" width="11.6640625" customWidth="1"/>
    <col min="10195" max="10195" width="5.5" customWidth="1"/>
    <col min="10196" max="10196" width="11.6640625" customWidth="1"/>
    <col min="10197" max="10197" width="5.5" customWidth="1"/>
    <col min="10198" max="10198" width="11.1640625" customWidth="1"/>
    <col min="10199" max="10199" width="5.5" customWidth="1"/>
    <col min="10200" max="10200" width="11.1640625" customWidth="1"/>
    <col min="10201" max="10201" width="5.5" customWidth="1"/>
    <col min="10202" max="10202" width="10.5" customWidth="1"/>
    <col min="10203" max="10203" width="5.5" customWidth="1"/>
    <col min="10204" max="10204" width="10" customWidth="1"/>
    <col min="10205" max="10205" width="5.5" customWidth="1"/>
    <col min="10206" max="10206" width="11.6640625" customWidth="1"/>
    <col min="10207" max="10207" width="10.5" customWidth="1"/>
    <col min="10208" max="10209" width="0" hidden="1" customWidth="1"/>
    <col min="10210" max="10210" width="10.5" customWidth="1"/>
    <col min="10211" max="10211" width="1.6640625" customWidth="1"/>
    <col min="10212" max="10212" width="10.6640625" customWidth="1"/>
    <col min="10213" max="10213" width="9" customWidth="1"/>
    <col min="10214" max="10214" width="11.5" customWidth="1"/>
    <col min="10215" max="10215" width="6.1640625" customWidth="1"/>
    <col min="10216" max="10216" width="1.6640625" customWidth="1"/>
    <col min="10217" max="10217" width="6.33203125" customWidth="1"/>
    <col min="10218" max="10218" width="7.1640625" customWidth="1"/>
    <col min="10219" max="10220" width="6.33203125" customWidth="1"/>
    <col min="10221" max="10221" width="1.6640625" customWidth="1"/>
    <col min="10222" max="10223" width="7" customWidth="1"/>
    <col min="10224" max="10225" width="7.5" bestFit="1" customWidth="1"/>
    <col min="10226" max="10226" width="1.83203125" customWidth="1"/>
    <col min="10227" max="10227" width="11.5" customWidth="1"/>
    <col min="10228" max="10228" width="8.83203125" customWidth="1"/>
    <col min="10229" max="10229" width="12.33203125" customWidth="1"/>
    <col min="10230" max="10230" width="11.1640625" customWidth="1"/>
    <col min="10231" max="10231" width="14.5" customWidth="1"/>
    <col min="10232" max="10232" width="11.5" customWidth="1"/>
    <col min="10233" max="10233" width="1.6640625" customWidth="1"/>
    <col min="10234" max="10235" width="11.5" customWidth="1"/>
    <col min="10445" max="10445" width="16.1640625" customWidth="1"/>
    <col min="10446" max="10446" width="51.1640625" customWidth="1"/>
    <col min="10447" max="10447" width="10.5" customWidth="1"/>
    <col min="10448" max="10448" width="5.5" customWidth="1"/>
    <col min="10449" max="10449" width="0" hidden="1" customWidth="1"/>
    <col min="10450" max="10450" width="11.6640625" customWidth="1"/>
    <col min="10451" max="10451" width="5.5" customWidth="1"/>
    <col min="10452" max="10452" width="11.6640625" customWidth="1"/>
    <col min="10453" max="10453" width="5.5" customWidth="1"/>
    <col min="10454" max="10454" width="11.1640625" customWidth="1"/>
    <col min="10455" max="10455" width="5.5" customWidth="1"/>
    <col min="10456" max="10456" width="11.1640625" customWidth="1"/>
    <col min="10457" max="10457" width="5.5" customWidth="1"/>
    <col min="10458" max="10458" width="10.5" customWidth="1"/>
    <col min="10459" max="10459" width="5.5" customWidth="1"/>
    <col min="10460" max="10460" width="10" customWidth="1"/>
    <col min="10461" max="10461" width="5.5" customWidth="1"/>
    <col min="10462" max="10462" width="11.6640625" customWidth="1"/>
    <col min="10463" max="10463" width="10.5" customWidth="1"/>
    <col min="10464" max="10465" width="0" hidden="1" customWidth="1"/>
    <col min="10466" max="10466" width="10.5" customWidth="1"/>
    <col min="10467" max="10467" width="1.6640625" customWidth="1"/>
    <col min="10468" max="10468" width="10.6640625" customWidth="1"/>
    <col min="10469" max="10469" width="9" customWidth="1"/>
    <col min="10470" max="10470" width="11.5" customWidth="1"/>
    <col min="10471" max="10471" width="6.1640625" customWidth="1"/>
    <col min="10472" max="10472" width="1.6640625" customWidth="1"/>
    <col min="10473" max="10473" width="6.33203125" customWidth="1"/>
    <col min="10474" max="10474" width="7.1640625" customWidth="1"/>
    <col min="10475" max="10476" width="6.33203125" customWidth="1"/>
    <col min="10477" max="10477" width="1.6640625" customWidth="1"/>
    <col min="10478" max="10479" width="7" customWidth="1"/>
    <col min="10480" max="10481" width="7.5" bestFit="1" customWidth="1"/>
    <col min="10482" max="10482" width="1.83203125" customWidth="1"/>
    <col min="10483" max="10483" width="11.5" customWidth="1"/>
    <col min="10484" max="10484" width="8.83203125" customWidth="1"/>
    <col min="10485" max="10485" width="12.33203125" customWidth="1"/>
    <col min="10486" max="10486" width="11.1640625" customWidth="1"/>
    <col min="10487" max="10487" width="14.5" customWidth="1"/>
    <col min="10488" max="10488" width="11.5" customWidth="1"/>
    <col min="10489" max="10489" width="1.6640625" customWidth="1"/>
    <col min="10490" max="10491" width="11.5" customWidth="1"/>
    <col min="10701" max="10701" width="16.1640625" customWidth="1"/>
    <col min="10702" max="10702" width="51.1640625" customWidth="1"/>
    <col min="10703" max="10703" width="10.5" customWidth="1"/>
    <col min="10704" max="10704" width="5.5" customWidth="1"/>
    <col min="10705" max="10705" width="0" hidden="1" customWidth="1"/>
    <col min="10706" max="10706" width="11.6640625" customWidth="1"/>
    <col min="10707" max="10707" width="5.5" customWidth="1"/>
    <col min="10708" max="10708" width="11.6640625" customWidth="1"/>
    <col min="10709" max="10709" width="5.5" customWidth="1"/>
    <col min="10710" max="10710" width="11.1640625" customWidth="1"/>
    <col min="10711" max="10711" width="5.5" customWidth="1"/>
    <col min="10712" max="10712" width="11.1640625" customWidth="1"/>
    <col min="10713" max="10713" width="5.5" customWidth="1"/>
    <col min="10714" max="10714" width="10.5" customWidth="1"/>
    <col min="10715" max="10715" width="5.5" customWidth="1"/>
    <col min="10716" max="10716" width="10" customWidth="1"/>
    <col min="10717" max="10717" width="5.5" customWidth="1"/>
    <col min="10718" max="10718" width="11.6640625" customWidth="1"/>
    <col min="10719" max="10719" width="10.5" customWidth="1"/>
    <col min="10720" max="10721" width="0" hidden="1" customWidth="1"/>
    <col min="10722" max="10722" width="10.5" customWidth="1"/>
    <col min="10723" max="10723" width="1.6640625" customWidth="1"/>
    <col min="10724" max="10724" width="10.6640625" customWidth="1"/>
    <col min="10725" max="10725" width="9" customWidth="1"/>
    <col min="10726" max="10726" width="11.5" customWidth="1"/>
    <col min="10727" max="10727" width="6.1640625" customWidth="1"/>
    <col min="10728" max="10728" width="1.6640625" customWidth="1"/>
    <col min="10729" max="10729" width="6.33203125" customWidth="1"/>
    <col min="10730" max="10730" width="7.1640625" customWidth="1"/>
    <col min="10731" max="10732" width="6.33203125" customWidth="1"/>
    <col min="10733" max="10733" width="1.6640625" customWidth="1"/>
    <col min="10734" max="10735" width="7" customWidth="1"/>
    <col min="10736" max="10737" width="7.5" bestFit="1" customWidth="1"/>
    <col min="10738" max="10738" width="1.83203125" customWidth="1"/>
    <col min="10739" max="10739" width="11.5" customWidth="1"/>
    <col min="10740" max="10740" width="8.83203125" customWidth="1"/>
    <col min="10741" max="10741" width="12.33203125" customWidth="1"/>
    <col min="10742" max="10742" width="11.1640625" customWidth="1"/>
    <col min="10743" max="10743" width="14.5" customWidth="1"/>
    <col min="10744" max="10744" width="11.5" customWidth="1"/>
    <col min="10745" max="10745" width="1.6640625" customWidth="1"/>
    <col min="10746" max="10747" width="11.5" customWidth="1"/>
    <col min="10957" max="10957" width="16.1640625" customWidth="1"/>
    <col min="10958" max="10958" width="51.1640625" customWidth="1"/>
    <col min="10959" max="10959" width="10.5" customWidth="1"/>
    <col min="10960" max="10960" width="5.5" customWidth="1"/>
    <col min="10961" max="10961" width="0" hidden="1" customWidth="1"/>
    <col min="10962" max="10962" width="11.6640625" customWidth="1"/>
    <col min="10963" max="10963" width="5.5" customWidth="1"/>
    <col min="10964" max="10964" width="11.6640625" customWidth="1"/>
    <col min="10965" max="10965" width="5.5" customWidth="1"/>
    <col min="10966" max="10966" width="11.1640625" customWidth="1"/>
    <col min="10967" max="10967" width="5.5" customWidth="1"/>
    <col min="10968" max="10968" width="11.1640625" customWidth="1"/>
    <col min="10969" max="10969" width="5.5" customWidth="1"/>
    <col min="10970" max="10970" width="10.5" customWidth="1"/>
    <col min="10971" max="10971" width="5.5" customWidth="1"/>
    <col min="10972" max="10972" width="10" customWidth="1"/>
    <col min="10973" max="10973" width="5.5" customWidth="1"/>
    <col min="10974" max="10974" width="11.6640625" customWidth="1"/>
    <col min="10975" max="10975" width="10.5" customWidth="1"/>
    <col min="10976" max="10977" width="0" hidden="1" customWidth="1"/>
    <col min="10978" max="10978" width="10.5" customWidth="1"/>
    <col min="10979" max="10979" width="1.6640625" customWidth="1"/>
    <col min="10980" max="10980" width="10.6640625" customWidth="1"/>
    <col min="10981" max="10981" width="9" customWidth="1"/>
    <col min="10982" max="10982" width="11.5" customWidth="1"/>
    <col min="10983" max="10983" width="6.1640625" customWidth="1"/>
    <col min="10984" max="10984" width="1.6640625" customWidth="1"/>
    <col min="10985" max="10985" width="6.33203125" customWidth="1"/>
    <col min="10986" max="10986" width="7.1640625" customWidth="1"/>
    <col min="10987" max="10988" width="6.33203125" customWidth="1"/>
    <col min="10989" max="10989" width="1.6640625" customWidth="1"/>
    <col min="10990" max="10991" width="7" customWidth="1"/>
    <col min="10992" max="10993" width="7.5" bestFit="1" customWidth="1"/>
    <col min="10994" max="10994" width="1.83203125" customWidth="1"/>
    <col min="10995" max="10995" width="11.5" customWidth="1"/>
    <col min="10996" max="10996" width="8.83203125" customWidth="1"/>
    <col min="10997" max="10997" width="12.33203125" customWidth="1"/>
    <col min="10998" max="10998" width="11.1640625" customWidth="1"/>
    <col min="10999" max="10999" width="14.5" customWidth="1"/>
    <col min="11000" max="11000" width="11.5" customWidth="1"/>
    <col min="11001" max="11001" width="1.6640625" customWidth="1"/>
    <col min="11002" max="11003" width="11.5" customWidth="1"/>
    <col min="11213" max="11213" width="16.1640625" customWidth="1"/>
    <col min="11214" max="11214" width="51.1640625" customWidth="1"/>
    <col min="11215" max="11215" width="10.5" customWidth="1"/>
    <col min="11216" max="11216" width="5.5" customWidth="1"/>
    <col min="11217" max="11217" width="0" hidden="1" customWidth="1"/>
    <col min="11218" max="11218" width="11.6640625" customWidth="1"/>
    <col min="11219" max="11219" width="5.5" customWidth="1"/>
    <col min="11220" max="11220" width="11.6640625" customWidth="1"/>
    <col min="11221" max="11221" width="5.5" customWidth="1"/>
    <col min="11222" max="11222" width="11.1640625" customWidth="1"/>
    <col min="11223" max="11223" width="5.5" customWidth="1"/>
    <col min="11224" max="11224" width="11.1640625" customWidth="1"/>
    <col min="11225" max="11225" width="5.5" customWidth="1"/>
    <col min="11226" max="11226" width="10.5" customWidth="1"/>
    <col min="11227" max="11227" width="5.5" customWidth="1"/>
    <col min="11228" max="11228" width="10" customWidth="1"/>
    <col min="11229" max="11229" width="5.5" customWidth="1"/>
    <col min="11230" max="11230" width="11.6640625" customWidth="1"/>
    <col min="11231" max="11231" width="10.5" customWidth="1"/>
    <col min="11232" max="11233" width="0" hidden="1" customWidth="1"/>
    <col min="11234" max="11234" width="10.5" customWidth="1"/>
    <col min="11235" max="11235" width="1.6640625" customWidth="1"/>
    <col min="11236" max="11236" width="10.6640625" customWidth="1"/>
    <col min="11237" max="11237" width="9" customWidth="1"/>
    <col min="11238" max="11238" width="11.5" customWidth="1"/>
    <col min="11239" max="11239" width="6.1640625" customWidth="1"/>
    <col min="11240" max="11240" width="1.6640625" customWidth="1"/>
    <col min="11241" max="11241" width="6.33203125" customWidth="1"/>
    <col min="11242" max="11242" width="7.1640625" customWidth="1"/>
    <col min="11243" max="11244" width="6.33203125" customWidth="1"/>
    <col min="11245" max="11245" width="1.6640625" customWidth="1"/>
    <col min="11246" max="11247" width="7" customWidth="1"/>
    <col min="11248" max="11249" width="7.5" bestFit="1" customWidth="1"/>
    <col min="11250" max="11250" width="1.83203125" customWidth="1"/>
    <col min="11251" max="11251" width="11.5" customWidth="1"/>
    <col min="11252" max="11252" width="8.83203125" customWidth="1"/>
    <col min="11253" max="11253" width="12.33203125" customWidth="1"/>
    <col min="11254" max="11254" width="11.1640625" customWidth="1"/>
    <col min="11255" max="11255" width="14.5" customWidth="1"/>
    <col min="11256" max="11256" width="11.5" customWidth="1"/>
    <col min="11257" max="11257" width="1.6640625" customWidth="1"/>
    <col min="11258" max="11259" width="11.5" customWidth="1"/>
    <col min="11469" max="11469" width="16.1640625" customWidth="1"/>
    <col min="11470" max="11470" width="51.1640625" customWidth="1"/>
    <col min="11471" max="11471" width="10.5" customWidth="1"/>
    <col min="11472" max="11472" width="5.5" customWidth="1"/>
    <col min="11473" max="11473" width="0" hidden="1" customWidth="1"/>
    <col min="11474" max="11474" width="11.6640625" customWidth="1"/>
    <col min="11475" max="11475" width="5.5" customWidth="1"/>
    <col min="11476" max="11476" width="11.6640625" customWidth="1"/>
    <col min="11477" max="11477" width="5.5" customWidth="1"/>
    <col min="11478" max="11478" width="11.1640625" customWidth="1"/>
    <col min="11479" max="11479" width="5.5" customWidth="1"/>
    <col min="11480" max="11480" width="11.1640625" customWidth="1"/>
    <col min="11481" max="11481" width="5.5" customWidth="1"/>
    <col min="11482" max="11482" width="10.5" customWidth="1"/>
    <col min="11483" max="11483" width="5.5" customWidth="1"/>
    <col min="11484" max="11484" width="10" customWidth="1"/>
    <col min="11485" max="11485" width="5.5" customWidth="1"/>
    <col min="11486" max="11486" width="11.6640625" customWidth="1"/>
    <col min="11487" max="11487" width="10.5" customWidth="1"/>
    <col min="11488" max="11489" width="0" hidden="1" customWidth="1"/>
    <col min="11490" max="11490" width="10.5" customWidth="1"/>
    <col min="11491" max="11491" width="1.6640625" customWidth="1"/>
    <col min="11492" max="11492" width="10.6640625" customWidth="1"/>
    <col min="11493" max="11493" width="9" customWidth="1"/>
    <col min="11494" max="11494" width="11.5" customWidth="1"/>
    <col min="11495" max="11495" width="6.1640625" customWidth="1"/>
    <col min="11496" max="11496" width="1.6640625" customWidth="1"/>
    <col min="11497" max="11497" width="6.33203125" customWidth="1"/>
    <col min="11498" max="11498" width="7.1640625" customWidth="1"/>
    <col min="11499" max="11500" width="6.33203125" customWidth="1"/>
    <col min="11501" max="11501" width="1.6640625" customWidth="1"/>
    <col min="11502" max="11503" width="7" customWidth="1"/>
    <col min="11504" max="11505" width="7.5" bestFit="1" customWidth="1"/>
    <col min="11506" max="11506" width="1.83203125" customWidth="1"/>
    <col min="11507" max="11507" width="11.5" customWidth="1"/>
    <col min="11508" max="11508" width="8.83203125" customWidth="1"/>
    <col min="11509" max="11509" width="12.33203125" customWidth="1"/>
    <col min="11510" max="11510" width="11.1640625" customWidth="1"/>
    <col min="11511" max="11511" width="14.5" customWidth="1"/>
    <col min="11512" max="11512" width="11.5" customWidth="1"/>
    <col min="11513" max="11513" width="1.6640625" customWidth="1"/>
    <col min="11514" max="11515" width="11.5" customWidth="1"/>
    <col min="11725" max="11725" width="16.1640625" customWidth="1"/>
    <col min="11726" max="11726" width="51.1640625" customWidth="1"/>
    <col min="11727" max="11727" width="10.5" customWidth="1"/>
    <col min="11728" max="11728" width="5.5" customWidth="1"/>
    <col min="11729" max="11729" width="0" hidden="1" customWidth="1"/>
    <col min="11730" max="11730" width="11.6640625" customWidth="1"/>
    <col min="11731" max="11731" width="5.5" customWidth="1"/>
    <col min="11732" max="11732" width="11.6640625" customWidth="1"/>
    <col min="11733" max="11733" width="5.5" customWidth="1"/>
    <col min="11734" max="11734" width="11.1640625" customWidth="1"/>
    <col min="11735" max="11735" width="5.5" customWidth="1"/>
    <col min="11736" max="11736" width="11.1640625" customWidth="1"/>
    <col min="11737" max="11737" width="5.5" customWidth="1"/>
    <col min="11738" max="11738" width="10.5" customWidth="1"/>
    <col min="11739" max="11739" width="5.5" customWidth="1"/>
    <col min="11740" max="11740" width="10" customWidth="1"/>
    <col min="11741" max="11741" width="5.5" customWidth="1"/>
    <col min="11742" max="11742" width="11.6640625" customWidth="1"/>
    <col min="11743" max="11743" width="10.5" customWidth="1"/>
    <col min="11744" max="11745" width="0" hidden="1" customWidth="1"/>
    <col min="11746" max="11746" width="10.5" customWidth="1"/>
    <col min="11747" max="11747" width="1.6640625" customWidth="1"/>
    <col min="11748" max="11748" width="10.6640625" customWidth="1"/>
    <col min="11749" max="11749" width="9" customWidth="1"/>
    <col min="11750" max="11750" width="11.5" customWidth="1"/>
    <col min="11751" max="11751" width="6.1640625" customWidth="1"/>
    <col min="11752" max="11752" width="1.6640625" customWidth="1"/>
    <col min="11753" max="11753" width="6.33203125" customWidth="1"/>
    <col min="11754" max="11754" width="7.1640625" customWidth="1"/>
    <col min="11755" max="11756" width="6.33203125" customWidth="1"/>
    <col min="11757" max="11757" width="1.6640625" customWidth="1"/>
    <col min="11758" max="11759" width="7" customWidth="1"/>
    <col min="11760" max="11761" width="7.5" bestFit="1" customWidth="1"/>
    <col min="11762" max="11762" width="1.83203125" customWidth="1"/>
    <col min="11763" max="11763" width="11.5" customWidth="1"/>
    <col min="11764" max="11764" width="8.83203125" customWidth="1"/>
    <col min="11765" max="11765" width="12.33203125" customWidth="1"/>
    <col min="11766" max="11766" width="11.1640625" customWidth="1"/>
    <col min="11767" max="11767" width="14.5" customWidth="1"/>
    <col min="11768" max="11768" width="11.5" customWidth="1"/>
    <col min="11769" max="11769" width="1.6640625" customWidth="1"/>
    <col min="11770" max="11771" width="11.5" customWidth="1"/>
    <col min="11981" max="11981" width="16.1640625" customWidth="1"/>
    <col min="11982" max="11982" width="51.1640625" customWidth="1"/>
    <col min="11983" max="11983" width="10.5" customWidth="1"/>
    <col min="11984" max="11984" width="5.5" customWidth="1"/>
    <col min="11985" max="11985" width="0" hidden="1" customWidth="1"/>
    <col min="11986" max="11986" width="11.6640625" customWidth="1"/>
    <col min="11987" max="11987" width="5.5" customWidth="1"/>
    <col min="11988" max="11988" width="11.6640625" customWidth="1"/>
    <col min="11989" max="11989" width="5.5" customWidth="1"/>
    <col min="11990" max="11990" width="11.1640625" customWidth="1"/>
    <col min="11991" max="11991" width="5.5" customWidth="1"/>
    <col min="11992" max="11992" width="11.1640625" customWidth="1"/>
    <col min="11993" max="11993" width="5.5" customWidth="1"/>
    <col min="11994" max="11994" width="10.5" customWidth="1"/>
    <col min="11995" max="11995" width="5.5" customWidth="1"/>
    <col min="11996" max="11996" width="10" customWidth="1"/>
    <col min="11997" max="11997" width="5.5" customWidth="1"/>
    <col min="11998" max="11998" width="11.6640625" customWidth="1"/>
    <col min="11999" max="11999" width="10.5" customWidth="1"/>
    <col min="12000" max="12001" width="0" hidden="1" customWidth="1"/>
    <col min="12002" max="12002" width="10.5" customWidth="1"/>
    <col min="12003" max="12003" width="1.6640625" customWidth="1"/>
    <col min="12004" max="12004" width="10.6640625" customWidth="1"/>
    <col min="12005" max="12005" width="9" customWidth="1"/>
    <col min="12006" max="12006" width="11.5" customWidth="1"/>
    <col min="12007" max="12007" width="6.1640625" customWidth="1"/>
    <col min="12008" max="12008" width="1.6640625" customWidth="1"/>
    <col min="12009" max="12009" width="6.33203125" customWidth="1"/>
    <col min="12010" max="12010" width="7.1640625" customWidth="1"/>
    <col min="12011" max="12012" width="6.33203125" customWidth="1"/>
    <col min="12013" max="12013" width="1.6640625" customWidth="1"/>
    <col min="12014" max="12015" width="7" customWidth="1"/>
    <col min="12016" max="12017" width="7.5" bestFit="1" customWidth="1"/>
    <col min="12018" max="12018" width="1.83203125" customWidth="1"/>
    <col min="12019" max="12019" width="11.5" customWidth="1"/>
    <col min="12020" max="12020" width="8.83203125" customWidth="1"/>
    <col min="12021" max="12021" width="12.33203125" customWidth="1"/>
    <col min="12022" max="12022" width="11.1640625" customWidth="1"/>
    <col min="12023" max="12023" width="14.5" customWidth="1"/>
    <col min="12024" max="12024" width="11.5" customWidth="1"/>
    <col min="12025" max="12025" width="1.6640625" customWidth="1"/>
    <col min="12026" max="12027" width="11.5" customWidth="1"/>
    <col min="12237" max="12237" width="16.1640625" customWidth="1"/>
    <col min="12238" max="12238" width="51.1640625" customWidth="1"/>
    <col min="12239" max="12239" width="10.5" customWidth="1"/>
    <col min="12240" max="12240" width="5.5" customWidth="1"/>
    <col min="12241" max="12241" width="0" hidden="1" customWidth="1"/>
    <col min="12242" max="12242" width="11.6640625" customWidth="1"/>
    <col min="12243" max="12243" width="5.5" customWidth="1"/>
    <col min="12244" max="12244" width="11.6640625" customWidth="1"/>
    <col min="12245" max="12245" width="5.5" customWidth="1"/>
    <col min="12246" max="12246" width="11.1640625" customWidth="1"/>
    <col min="12247" max="12247" width="5.5" customWidth="1"/>
    <col min="12248" max="12248" width="11.1640625" customWidth="1"/>
    <col min="12249" max="12249" width="5.5" customWidth="1"/>
    <col min="12250" max="12250" width="10.5" customWidth="1"/>
    <col min="12251" max="12251" width="5.5" customWidth="1"/>
    <col min="12252" max="12252" width="10" customWidth="1"/>
    <col min="12253" max="12253" width="5.5" customWidth="1"/>
    <col min="12254" max="12254" width="11.6640625" customWidth="1"/>
    <col min="12255" max="12255" width="10.5" customWidth="1"/>
    <col min="12256" max="12257" width="0" hidden="1" customWidth="1"/>
    <col min="12258" max="12258" width="10.5" customWidth="1"/>
    <col min="12259" max="12259" width="1.6640625" customWidth="1"/>
    <col min="12260" max="12260" width="10.6640625" customWidth="1"/>
    <col min="12261" max="12261" width="9" customWidth="1"/>
    <col min="12262" max="12262" width="11.5" customWidth="1"/>
    <col min="12263" max="12263" width="6.1640625" customWidth="1"/>
    <col min="12264" max="12264" width="1.6640625" customWidth="1"/>
    <col min="12265" max="12265" width="6.33203125" customWidth="1"/>
    <col min="12266" max="12266" width="7.1640625" customWidth="1"/>
    <col min="12267" max="12268" width="6.33203125" customWidth="1"/>
    <col min="12269" max="12269" width="1.6640625" customWidth="1"/>
    <col min="12270" max="12271" width="7" customWidth="1"/>
    <col min="12272" max="12273" width="7.5" bestFit="1" customWidth="1"/>
    <col min="12274" max="12274" width="1.83203125" customWidth="1"/>
    <col min="12275" max="12275" width="11.5" customWidth="1"/>
    <col min="12276" max="12276" width="8.83203125" customWidth="1"/>
    <col min="12277" max="12277" width="12.33203125" customWidth="1"/>
    <col min="12278" max="12278" width="11.1640625" customWidth="1"/>
    <col min="12279" max="12279" width="14.5" customWidth="1"/>
    <col min="12280" max="12280" width="11.5" customWidth="1"/>
    <col min="12281" max="12281" width="1.6640625" customWidth="1"/>
    <col min="12282" max="12283" width="11.5" customWidth="1"/>
    <col min="12493" max="12493" width="16.1640625" customWidth="1"/>
    <col min="12494" max="12494" width="51.1640625" customWidth="1"/>
    <col min="12495" max="12495" width="10.5" customWidth="1"/>
    <col min="12496" max="12496" width="5.5" customWidth="1"/>
    <col min="12497" max="12497" width="0" hidden="1" customWidth="1"/>
    <col min="12498" max="12498" width="11.6640625" customWidth="1"/>
    <col min="12499" max="12499" width="5.5" customWidth="1"/>
    <col min="12500" max="12500" width="11.6640625" customWidth="1"/>
    <col min="12501" max="12501" width="5.5" customWidth="1"/>
    <col min="12502" max="12502" width="11.1640625" customWidth="1"/>
    <col min="12503" max="12503" width="5.5" customWidth="1"/>
    <col min="12504" max="12504" width="11.1640625" customWidth="1"/>
    <col min="12505" max="12505" width="5.5" customWidth="1"/>
    <col min="12506" max="12506" width="10.5" customWidth="1"/>
    <col min="12507" max="12507" width="5.5" customWidth="1"/>
    <col min="12508" max="12508" width="10" customWidth="1"/>
    <col min="12509" max="12509" width="5.5" customWidth="1"/>
    <col min="12510" max="12510" width="11.6640625" customWidth="1"/>
    <col min="12511" max="12511" width="10.5" customWidth="1"/>
    <col min="12512" max="12513" width="0" hidden="1" customWidth="1"/>
    <col min="12514" max="12514" width="10.5" customWidth="1"/>
    <col min="12515" max="12515" width="1.6640625" customWidth="1"/>
    <col min="12516" max="12516" width="10.6640625" customWidth="1"/>
    <col min="12517" max="12517" width="9" customWidth="1"/>
    <col min="12518" max="12518" width="11.5" customWidth="1"/>
    <col min="12519" max="12519" width="6.1640625" customWidth="1"/>
    <col min="12520" max="12520" width="1.6640625" customWidth="1"/>
    <col min="12521" max="12521" width="6.33203125" customWidth="1"/>
    <col min="12522" max="12522" width="7.1640625" customWidth="1"/>
    <col min="12523" max="12524" width="6.33203125" customWidth="1"/>
    <col min="12525" max="12525" width="1.6640625" customWidth="1"/>
    <col min="12526" max="12527" width="7" customWidth="1"/>
    <col min="12528" max="12529" width="7.5" bestFit="1" customWidth="1"/>
    <col min="12530" max="12530" width="1.83203125" customWidth="1"/>
    <col min="12531" max="12531" width="11.5" customWidth="1"/>
    <col min="12532" max="12532" width="8.83203125" customWidth="1"/>
    <col min="12533" max="12533" width="12.33203125" customWidth="1"/>
    <col min="12534" max="12534" width="11.1640625" customWidth="1"/>
    <col min="12535" max="12535" width="14.5" customWidth="1"/>
    <col min="12536" max="12536" width="11.5" customWidth="1"/>
    <col min="12537" max="12537" width="1.6640625" customWidth="1"/>
    <col min="12538" max="12539" width="11.5" customWidth="1"/>
    <col min="12749" max="12749" width="16.1640625" customWidth="1"/>
    <col min="12750" max="12750" width="51.1640625" customWidth="1"/>
    <col min="12751" max="12751" width="10.5" customWidth="1"/>
    <col min="12752" max="12752" width="5.5" customWidth="1"/>
    <col min="12753" max="12753" width="0" hidden="1" customWidth="1"/>
    <col min="12754" max="12754" width="11.6640625" customWidth="1"/>
    <col min="12755" max="12755" width="5.5" customWidth="1"/>
    <col min="12756" max="12756" width="11.6640625" customWidth="1"/>
    <col min="12757" max="12757" width="5.5" customWidth="1"/>
    <col min="12758" max="12758" width="11.1640625" customWidth="1"/>
    <col min="12759" max="12759" width="5.5" customWidth="1"/>
    <col min="12760" max="12760" width="11.1640625" customWidth="1"/>
    <col min="12761" max="12761" width="5.5" customWidth="1"/>
    <col min="12762" max="12762" width="10.5" customWidth="1"/>
    <col min="12763" max="12763" width="5.5" customWidth="1"/>
    <col min="12764" max="12764" width="10" customWidth="1"/>
    <col min="12765" max="12765" width="5.5" customWidth="1"/>
    <col min="12766" max="12766" width="11.6640625" customWidth="1"/>
    <col min="12767" max="12767" width="10.5" customWidth="1"/>
    <col min="12768" max="12769" width="0" hidden="1" customWidth="1"/>
    <col min="12770" max="12770" width="10.5" customWidth="1"/>
    <col min="12771" max="12771" width="1.6640625" customWidth="1"/>
    <col min="12772" max="12772" width="10.6640625" customWidth="1"/>
    <col min="12773" max="12773" width="9" customWidth="1"/>
    <col min="12774" max="12774" width="11.5" customWidth="1"/>
    <col min="12775" max="12775" width="6.1640625" customWidth="1"/>
    <col min="12776" max="12776" width="1.6640625" customWidth="1"/>
    <col min="12777" max="12777" width="6.33203125" customWidth="1"/>
    <col min="12778" max="12778" width="7.1640625" customWidth="1"/>
    <col min="12779" max="12780" width="6.33203125" customWidth="1"/>
    <col min="12781" max="12781" width="1.6640625" customWidth="1"/>
    <col min="12782" max="12783" width="7" customWidth="1"/>
    <col min="12784" max="12785" width="7.5" bestFit="1" customWidth="1"/>
    <col min="12786" max="12786" width="1.83203125" customWidth="1"/>
    <col min="12787" max="12787" width="11.5" customWidth="1"/>
    <col min="12788" max="12788" width="8.83203125" customWidth="1"/>
    <col min="12789" max="12789" width="12.33203125" customWidth="1"/>
    <col min="12790" max="12790" width="11.1640625" customWidth="1"/>
    <col min="12791" max="12791" width="14.5" customWidth="1"/>
    <col min="12792" max="12792" width="11.5" customWidth="1"/>
    <col min="12793" max="12793" width="1.6640625" customWidth="1"/>
    <col min="12794" max="12795" width="11.5" customWidth="1"/>
    <col min="13005" max="13005" width="16.1640625" customWidth="1"/>
    <col min="13006" max="13006" width="51.1640625" customWidth="1"/>
    <col min="13007" max="13007" width="10.5" customWidth="1"/>
    <col min="13008" max="13008" width="5.5" customWidth="1"/>
    <col min="13009" max="13009" width="0" hidden="1" customWidth="1"/>
    <col min="13010" max="13010" width="11.6640625" customWidth="1"/>
    <col min="13011" max="13011" width="5.5" customWidth="1"/>
    <col min="13012" max="13012" width="11.6640625" customWidth="1"/>
    <col min="13013" max="13013" width="5.5" customWidth="1"/>
    <col min="13014" max="13014" width="11.1640625" customWidth="1"/>
    <col min="13015" max="13015" width="5.5" customWidth="1"/>
    <col min="13016" max="13016" width="11.1640625" customWidth="1"/>
    <col min="13017" max="13017" width="5.5" customWidth="1"/>
    <col min="13018" max="13018" width="10.5" customWidth="1"/>
    <col min="13019" max="13019" width="5.5" customWidth="1"/>
    <col min="13020" max="13020" width="10" customWidth="1"/>
    <col min="13021" max="13021" width="5.5" customWidth="1"/>
    <col min="13022" max="13022" width="11.6640625" customWidth="1"/>
    <col min="13023" max="13023" width="10.5" customWidth="1"/>
    <col min="13024" max="13025" width="0" hidden="1" customWidth="1"/>
    <col min="13026" max="13026" width="10.5" customWidth="1"/>
    <col min="13027" max="13027" width="1.6640625" customWidth="1"/>
    <col min="13028" max="13028" width="10.6640625" customWidth="1"/>
    <col min="13029" max="13029" width="9" customWidth="1"/>
    <col min="13030" max="13030" width="11.5" customWidth="1"/>
    <col min="13031" max="13031" width="6.1640625" customWidth="1"/>
    <col min="13032" max="13032" width="1.6640625" customWidth="1"/>
    <col min="13033" max="13033" width="6.33203125" customWidth="1"/>
    <col min="13034" max="13034" width="7.1640625" customWidth="1"/>
    <col min="13035" max="13036" width="6.33203125" customWidth="1"/>
    <col min="13037" max="13037" width="1.6640625" customWidth="1"/>
    <col min="13038" max="13039" width="7" customWidth="1"/>
    <col min="13040" max="13041" width="7.5" bestFit="1" customWidth="1"/>
    <col min="13042" max="13042" width="1.83203125" customWidth="1"/>
    <col min="13043" max="13043" width="11.5" customWidth="1"/>
    <col min="13044" max="13044" width="8.83203125" customWidth="1"/>
    <col min="13045" max="13045" width="12.33203125" customWidth="1"/>
    <col min="13046" max="13046" width="11.1640625" customWidth="1"/>
    <col min="13047" max="13047" width="14.5" customWidth="1"/>
    <col min="13048" max="13048" width="11.5" customWidth="1"/>
    <col min="13049" max="13049" width="1.6640625" customWidth="1"/>
    <col min="13050" max="13051" width="11.5" customWidth="1"/>
    <col min="13261" max="13261" width="16.1640625" customWidth="1"/>
    <col min="13262" max="13262" width="51.1640625" customWidth="1"/>
    <col min="13263" max="13263" width="10.5" customWidth="1"/>
    <col min="13264" max="13264" width="5.5" customWidth="1"/>
    <col min="13265" max="13265" width="0" hidden="1" customWidth="1"/>
    <col min="13266" max="13266" width="11.6640625" customWidth="1"/>
    <col min="13267" max="13267" width="5.5" customWidth="1"/>
    <col min="13268" max="13268" width="11.6640625" customWidth="1"/>
    <col min="13269" max="13269" width="5.5" customWidth="1"/>
    <col min="13270" max="13270" width="11.1640625" customWidth="1"/>
    <col min="13271" max="13271" width="5.5" customWidth="1"/>
    <col min="13272" max="13272" width="11.1640625" customWidth="1"/>
    <col min="13273" max="13273" width="5.5" customWidth="1"/>
    <col min="13274" max="13274" width="10.5" customWidth="1"/>
    <col min="13275" max="13275" width="5.5" customWidth="1"/>
    <col min="13276" max="13276" width="10" customWidth="1"/>
    <col min="13277" max="13277" width="5.5" customWidth="1"/>
    <col min="13278" max="13278" width="11.6640625" customWidth="1"/>
    <col min="13279" max="13279" width="10.5" customWidth="1"/>
    <col min="13280" max="13281" width="0" hidden="1" customWidth="1"/>
    <col min="13282" max="13282" width="10.5" customWidth="1"/>
    <col min="13283" max="13283" width="1.6640625" customWidth="1"/>
    <col min="13284" max="13284" width="10.6640625" customWidth="1"/>
    <col min="13285" max="13285" width="9" customWidth="1"/>
    <col min="13286" max="13286" width="11.5" customWidth="1"/>
    <col min="13287" max="13287" width="6.1640625" customWidth="1"/>
    <col min="13288" max="13288" width="1.6640625" customWidth="1"/>
    <col min="13289" max="13289" width="6.33203125" customWidth="1"/>
    <col min="13290" max="13290" width="7.1640625" customWidth="1"/>
    <col min="13291" max="13292" width="6.33203125" customWidth="1"/>
    <col min="13293" max="13293" width="1.6640625" customWidth="1"/>
    <col min="13294" max="13295" width="7" customWidth="1"/>
    <col min="13296" max="13297" width="7.5" bestFit="1" customWidth="1"/>
    <col min="13298" max="13298" width="1.83203125" customWidth="1"/>
    <col min="13299" max="13299" width="11.5" customWidth="1"/>
    <col min="13300" max="13300" width="8.83203125" customWidth="1"/>
    <col min="13301" max="13301" width="12.33203125" customWidth="1"/>
    <col min="13302" max="13302" width="11.1640625" customWidth="1"/>
    <col min="13303" max="13303" width="14.5" customWidth="1"/>
    <col min="13304" max="13304" width="11.5" customWidth="1"/>
    <col min="13305" max="13305" width="1.6640625" customWidth="1"/>
    <col min="13306" max="13307" width="11.5" customWidth="1"/>
    <col min="13517" max="13517" width="16.1640625" customWidth="1"/>
    <col min="13518" max="13518" width="51.1640625" customWidth="1"/>
    <col min="13519" max="13519" width="10.5" customWidth="1"/>
    <col min="13520" max="13520" width="5.5" customWidth="1"/>
    <col min="13521" max="13521" width="0" hidden="1" customWidth="1"/>
    <col min="13522" max="13522" width="11.6640625" customWidth="1"/>
    <col min="13523" max="13523" width="5.5" customWidth="1"/>
    <col min="13524" max="13524" width="11.6640625" customWidth="1"/>
    <col min="13525" max="13525" width="5.5" customWidth="1"/>
    <col min="13526" max="13526" width="11.1640625" customWidth="1"/>
    <col min="13527" max="13527" width="5.5" customWidth="1"/>
    <col min="13528" max="13528" width="11.1640625" customWidth="1"/>
    <col min="13529" max="13529" width="5.5" customWidth="1"/>
    <col min="13530" max="13530" width="10.5" customWidth="1"/>
    <col min="13531" max="13531" width="5.5" customWidth="1"/>
    <col min="13532" max="13532" width="10" customWidth="1"/>
    <col min="13533" max="13533" width="5.5" customWidth="1"/>
    <col min="13534" max="13534" width="11.6640625" customWidth="1"/>
    <col min="13535" max="13535" width="10.5" customWidth="1"/>
    <col min="13536" max="13537" width="0" hidden="1" customWidth="1"/>
    <col min="13538" max="13538" width="10.5" customWidth="1"/>
    <col min="13539" max="13539" width="1.6640625" customWidth="1"/>
    <col min="13540" max="13540" width="10.6640625" customWidth="1"/>
    <col min="13541" max="13541" width="9" customWidth="1"/>
    <col min="13542" max="13542" width="11.5" customWidth="1"/>
    <col min="13543" max="13543" width="6.1640625" customWidth="1"/>
    <col min="13544" max="13544" width="1.6640625" customWidth="1"/>
    <col min="13545" max="13545" width="6.33203125" customWidth="1"/>
    <col min="13546" max="13546" width="7.1640625" customWidth="1"/>
    <col min="13547" max="13548" width="6.33203125" customWidth="1"/>
    <col min="13549" max="13549" width="1.6640625" customWidth="1"/>
    <col min="13550" max="13551" width="7" customWidth="1"/>
    <col min="13552" max="13553" width="7.5" bestFit="1" customWidth="1"/>
    <col min="13554" max="13554" width="1.83203125" customWidth="1"/>
    <col min="13555" max="13555" width="11.5" customWidth="1"/>
    <col min="13556" max="13556" width="8.83203125" customWidth="1"/>
    <col min="13557" max="13557" width="12.33203125" customWidth="1"/>
    <col min="13558" max="13558" width="11.1640625" customWidth="1"/>
    <col min="13559" max="13559" width="14.5" customWidth="1"/>
    <col min="13560" max="13560" width="11.5" customWidth="1"/>
    <col min="13561" max="13561" width="1.6640625" customWidth="1"/>
    <col min="13562" max="13563" width="11.5" customWidth="1"/>
    <col min="13773" max="13773" width="16.1640625" customWidth="1"/>
    <col min="13774" max="13774" width="51.1640625" customWidth="1"/>
    <col min="13775" max="13775" width="10.5" customWidth="1"/>
    <col min="13776" max="13776" width="5.5" customWidth="1"/>
    <col min="13777" max="13777" width="0" hidden="1" customWidth="1"/>
    <col min="13778" max="13778" width="11.6640625" customWidth="1"/>
    <col min="13779" max="13779" width="5.5" customWidth="1"/>
    <col min="13780" max="13780" width="11.6640625" customWidth="1"/>
    <col min="13781" max="13781" width="5.5" customWidth="1"/>
    <col min="13782" max="13782" width="11.1640625" customWidth="1"/>
    <col min="13783" max="13783" width="5.5" customWidth="1"/>
    <col min="13784" max="13784" width="11.1640625" customWidth="1"/>
    <col min="13785" max="13785" width="5.5" customWidth="1"/>
    <col min="13786" max="13786" width="10.5" customWidth="1"/>
    <col min="13787" max="13787" width="5.5" customWidth="1"/>
    <col min="13788" max="13788" width="10" customWidth="1"/>
    <col min="13789" max="13789" width="5.5" customWidth="1"/>
    <col min="13790" max="13790" width="11.6640625" customWidth="1"/>
    <col min="13791" max="13791" width="10.5" customWidth="1"/>
    <col min="13792" max="13793" width="0" hidden="1" customWidth="1"/>
    <col min="13794" max="13794" width="10.5" customWidth="1"/>
    <col min="13795" max="13795" width="1.6640625" customWidth="1"/>
    <col min="13796" max="13796" width="10.6640625" customWidth="1"/>
    <col min="13797" max="13797" width="9" customWidth="1"/>
    <col min="13798" max="13798" width="11.5" customWidth="1"/>
    <col min="13799" max="13799" width="6.1640625" customWidth="1"/>
    <col min="13800" max="13800" width="1.6640625" customWidth="1"/>
    <col min="13801" max="13801" width="6.33203125" customWidth="1"/>
    <col min="13802" max="13802" width="7.1640625" customWidth="1"/>
    <col min="13803" max="13804" width="6.33203125" customWidth="1"/>
    <col min="13805" max="13805" width="1.6640625" customWidth="1"/>
    <col min="13806" max="13807" width="7" customWidth="1"/>
    <col min="13808" max="13809" width="7.5" bestFit="1" customWidth="1"/>
    <col min="13810" max="13810" width="1.83203125" customWidth="1"/>
    <col min="13811" max="13811" width="11.5" customWidth="1"/>
    <col min="13812" max="13812" width="8.83203125" customWidth="1"/>
    <col min="13813" max="13813" width="12.33203125" customWidth="1"/>
    <col min="13814" max="13814" width="11.1640625" customWidth="1"/>
    <col min="13815" max="13815" width="14.5" customWidth="1"/>
    <col min="13816" max="13816" width="11.5" customWidth="1"/>
    <col min="13817" max="13817" width="1.6640625" customWidth="1"/>
    <col min="13818" max="13819" width="11.5" customWidth="1"/>
    <col min="14029" max="14029" width="16.1640625" customWidth="1"/>
    <col min="14030" max="14030" width="51.1640625" customWidth="1"/>
    <col min="14031" max="14031" width="10.5" customWidth="1"/>
    <col min="14032" max="14032" width="5.5" customWidth="1"/>
    <col min="14033" max="14033" width="0" hidden="1" customWidth="1"/>
    <col min="14034" max="14034" width="11.6640625" customWidth="1"/>
    <col min="14035" max="14035" width="5.5" customWidth="1"/>
    <col min="14036" max="14036" width="11.6640625" customWidth="1"/>
    <col min="14037" max="14037" width="5.5" customWidth="1"/>
    <col min="14038" max="14038" width="11.1640625" customWidth="1"/>
    <col min="14039" max="14039" width="5.5" customWidth="1"/>
    <col min="14040" max="14040" width="11.1640625" customWidth="1"/>
    <col min="14041" max="14041" width="5.5" customWidth="1"/>
    <col min="14042" max="14042" width="10.5" customWidth="1"/>
    <col min="14043" max="14043" width="5.5" customWidth="1"/>
    <col min="14044" max="14044" width="10" customWidth="1"/>
    <col min="14045" max="14045" width="5.5" customWidth="1"/>
    <col min="14046" max="14046" width="11.6640625" customWidth="1"/>
    <col min="14047" max="14047" width="10.5" customWidth="1"/>
    <col min="14048" max="14049" width="0" hidden="1" customWidth="1"/>
    <col min="14050" max="14050" width="10.5" customWidth="1"/>
    <col min="14051" max="14051" width="1.6640625" customWidth="1"/>
    <col min="14052" max="14052" width="10.6640625" customWidth="1"/>
    <col min="14053" max="14053" width="9" customWidth="1"/>
    <col min="14054" max="14054" width="11.5" customWidth="1"/>
    <col min="14055" max="14055" width="6.1640625" customWidth="1"/>
    <col min="14056" max="14056" width="1.6640625" customWidth="1"/>
    <col min="14057" max="14057" width="6.33203125" customWidth="1"/>
    <col min="14058" max="14058" width="7.1640625" customWidth="1"/>
    <col min="14059" max="14060" width="6.33203125" customWidth="1"/>
    <col min="14061" max="14061" width="1.6640625" customWidth="1"/>
    <col min="14062" max="14063" width="7" customWidth="1"/>
    <col min="14064" max="14065" width="7.5" bestFit="1" customWidth="1"/>
    <col min="14066" max="14066" width="1.83203125" customWidth="1"/>
    <col min="14067" max="14067" width="11.5" customWidth="1"/>
    <col min="14068" max="14068" width="8.83203125" customWidth="1"/>
    <col min="14069" max="14069" width="12.33203125" customWidth="1"/>
    <col min="14070" max="14070" width="11.1640625" customWidth="1"/>
    <col min="14071" max="14071" width="14.5" customWidth="1"/>
    <col min="14072" max="14072" width="11.5" customWidth="1"/>
    <col min="14073" max="14073" width="1.6640625" customWidth="1"/>
    <col min="14074" max="14075" width="11.5" customWidth="1"/>
    <col min="14285" max="14285" width="16.1640625" customWidth="1"/>
    <col min="14286" max="14286" width="51.1640625" customWidth="1"/>
    <col min="14287" max="14287" width="10.5" customWidth="1"/>
    <col min="14288" max="14288" width="5.5" customWidth="1"/>
    <col min="14289" max="14289" width="0" hidden="1" customWidth="1"/>
    <col min="14290" max="14290" width="11.6640625" customWidth="1"/>
    <col min="14291" max="14291" width="5.5" customWidth="1"/>
    <col min="14292" max="14292" width="11.6640625" customWidth="1"/>
    <col min="14293" max="14293" width="5.5" customWidth="1"/>
    <col min="14294" max="14294" width="11.1640625" customWidth="1"/>
    <col min="14295" max="14295" width="5.5" customWidth="1"/>
    <col min="14296" max="14296" width="11.1640625" customWidth="1"/>
    <col min="14297" max="14297" width="5.5" customWidth="1"/>
    <col min="14298" max="14298" width="10.5" customWidth="1"/>
    <col min="14299" max="14299" width="5.5" customWidth="1"/>
    <col min="14300" max="14300" width="10" customWidth="1"/>
    <col min="14301" max="14301" width="5.5" customWidth="1"/>
    <col min="14302" max="14302" width="11.6640625" customWidth="1"/>
    <col min="14303" max="14303" width="10.5" customWidth="1"/>
    <col min="14304" max="14305" width="0" hidden="1" customWidth="1"/>
    <col min="14306" max="14306" width="10.5" customWidth="1"/>
    <col min="14307" max="14307" width="1.6640625" customWidth="1"/>
    <col min="14308" max="14308" width="10.6640625" customWidth="1"/>
    <col min="14309" max="14309" width="9" customWidth="1"/>
    <col min="14310" max="14310" width="11.5" customWidth="1"/>
    <col min="14311" max="14311" width="6.1640625" customWidth="1"/>
    <col min="14312" max="14312" width="1.6640625" customWidth="1"/>
    <col min="14313" max="14313" width="6.33203125" customWidth="1"/>
    <col min="14314" max="14314" width="7.1640625" customWidth="1"/>
    <col min="14315" max="14316" width="6.33203125" customWidth="1"/>
    <col min="14317" max="14317" width="1.6640625" customWidth="1"/>
    <col min="14318" max="14319" width="7" customWidth="1"/>
    <col min="14320" max="14321" width="7.5" bestFit="1" customWidth="1"/>
    <col min="14322" max="14322" width="1.83203125" customWidth="1"/>
    <col min="14323" max="14323" width="11.5" customWidth="1"/>
    <col min="14324" max="14324" width="8.83203125" customWidth="1"/>
    <col min="14325" max="14325" width="12.33203125" customWidth="1"/>
    <col min="14326" max="14326" width="11.1640625" customWidth="1"/>
    <col min="14327" max="14327" width="14.5" customWidth="1"/>
    <col min="14328" max="14328" width="11.5" customWidth="1"/>
    <col min="14329" max="14329" width="1.6640625" customWidth="1"/>
    <col min="14330" max="14331" width="11.5" customWidth="1"/>
    <col min="14541" max="14541" width="16.1640625" customWidth="1"/>
    <col min="14542" max="14542" width="51.1640625" customWidth="1"/>
    <col min="14543" max="14543" width="10.5" customWidth="1"/>
    <col min="14544" max="14544" width="5.5" customWidth="1"/>
    <col min="14545" max="14545" width="0" hidden="1" customWidth="1"/>
    <col min="14546" max="14546" width="11.6640625" customWidth="1"/>
    <col min="14547" max="14547" width="5.5" customWidth="1"/>
    <col min="14548" max="14548" width="11.6640625" customWidth="1"/>
    <col min="14549" max="14549" width="5.5" customWidth="1"/>
    <col min="14550" max="14550" width="11.1640625" customWidth="1"/>
    <col min="14551" max="14551" width="5.5" customWidth="1"/>
    <col min="14552" max="14552" width="11.1640625" customWidth="1"/>
    <col min="14553" max="14553" width="5.5" customWidth="1"/>
    <col min="14554" max="14554" width="10.5" customWidth="1"/>
    <col min="14555" max="14555" width="5.5" customWidth="1"/>
    <col min="14556" max="14556" width="10" customWidth="1"/>
    <col min="14557" max="14557" width="5.5" customWidth="1"/>
    <col min="14558" max="14558" width="11.6640625" customWidth="1"/>
    <col min="14559" max="14559" width="10.5" customWidth="1"/>
    <col min="14560" max="14561" width="0" hidden="1" customWidth="1"/>
    <col min="14562" max="14562" width="10.5" customWidth="1"/>
    <col min="14563" max="14563" width="1.6640625" customWidth="1"/>
    <col min="14564" max="14564" width="10.6640625" customWidth="1"/>
    <col min="14565" max="14565" width="9" customWidth="1"/>
    <col min="14566" max="14566" width="11.5" customWidth="1"/>
    <col min="14567" max="14567" width="6.1640625" customWidth="1"/>
    <col min="14568" max="14568" width="1.6640625" customWidth="1"/>
    <col min="14569" max="14569" width="6.33203125" customWidth="1"/>
    <col min="14570" max="14570" width="7.1640625" customWidth="1"/>
    <col min="14571" max="14572" width="6.33203125" customWidth="1"/>
    <col min="14573" max="14573" width="1.6640625" customWidth="1"/>
    <col min="14574" max="14575" width="7" customWidth="1"/>
    <col min="14576" max="14577" width="7.5" bestFit="1" customWidth="1"/>
    <col min="14578" max="14578" width="1.83203125" customWidth="1"/>
    <col min="14579" max="14579" width="11.5" customWidth="1"/>
    <col min="14580" max="14580" width="8.83203125" customWidth="1"/>
    <col min="14581" max="14581" width="12.33203125" customWidth="1"/>
    <col min="14582" max="14582" width="11.1640625" customWidth="1"/>
    <col min="14583" max="14583" width="14.5" customWidth="1"/>
    <col min="14584" max="14584" width="11.5" customWidth="1"/>
    <col min="14585" max="14585" width="1.6640625" customWidth="1"/>
    <col min="14586" max="14587" width="11.5" customWidth="1"/>
    <col min="14797" max="14797" width="16.1640625" customWidth="1"/>
    <col min="14798" max="14798" width="51.1640625" customWidth="1"/>
    <col min="14799" max="14799" width="10.5" customWidth="1"/>
    <col min="14800" max="14800" width="5.5" customWidth="1"/>
    <col min="14801" max="14801" width="0" hidden="1" customWidth="1"/>
    <col min="14802" max="14802" width="11.6640625" customWidth="1"/>
    <col min="14803" max="14803" width="5.5" customWidth="1"/>
    <col min="14804" max="14804" width="11.6640625" customWidth="1"/>
    <col min="14805" max="14805" width="5.5" customWidth="1"/>
    <col min="14806" max="14806" width="11.1640625" customWidth="1"/>
    <col min="14807" max="14807" width="5.5" customWidth="1"/>
    <col min="14808" max="14808" width="11.1640625" customWidth="1"/>
    <col min="14809" max="14809" width="5.5" customWidth="1"/>
    <col min="14810" max="14810" width="10.5" customWidth="1"/>
    <col min="14811" max="14811" width="5.5" customWidth="1"/>
    <col min="14812" max="14812" width="10" customWidth="1"/>
    <col min="14813" max="14813" width="5.5" customWidth="1"/>
    <col min="14814" max="14814" width="11.6640625" customWidth="1"/>
    <col min="14815" max="14815" width="10.5" customWidth="1"/>
    <col min="14816" max="14817" width="0" hidden="1" customWidth="1"/>
    <col min="14818" max="14818" width="10.5" customWidth="1"/>
    <col min="14819" max="14819" width="1.6640625" customWidth="1"/>
    <col min="14820" max="14820" width="10.6640625" customWidth="1"/>
    <col min="14821" max="14821" width="9" customWidth="1"/>
    <col min="14822" max="14822" width="11.5" customWidth="1"/>
    <col min="14823" max="14823" width="6.1640625" customWidth="1"/>
    <col min="14824" max="14824" width="1.6640625" customWidth="1"/>
    <col min="14825" max="14825" width="6.33203125" customWidth="1"/>
    <col min="14826" max="14826" width="7.1640625" customWidth="1"/>
    <col min="14827" max="14828" width="6.33203125" customWidth="1"/>
    <col min="14829" max="14829" width="1.6640625" customWidth="1"/>
    <col min="14830" max="14831" width="7" customWidth="1"/>
    <col min="14832" max="14833" width="7.5" bestFit="1" customWidth="1"/>
    <col min="14834" max="14834" width="1.83203125" customWidth="1"/>
    <col min="14835" max="14835" width="11.5" customWidth="1"/>
    <col min="14836" max="14836" width="8.83203125" customWidth="1"/>
    <col min="14837" max="14837" width="12.33203125" customWidth="1"/>
    <col min="14838" max="14838" width="11.1640625" customWidth="1"/>
    <col min="14839" max="14839" width="14.5" customWidth="1"/>
    <col min="14840" max="14840" width="11.5" customWidth="1"/>
    <col min="14841" max="14841" width="1.6640625" customWidth="1"/>
    <col min="14842" max="14843" width="11.5" customWidth="1"/>
    <col min="15053" max="15053" width="16.1640625" customWidth="1"/>
    <col min="15054" max="15054" width="51.1640625" customWidth="1"/>
    <col min="15055" max="15055" width="10.5" customWidth="1"/>
    <col min="15056" max="15056" width="5.5" customWidth="1"/>
    <col min="15057" max="15057" width="0" hidden="1" customWidth="1"/>
    <col min="15058" max="15058" width="11.6640625" customWidth="1"/>
    <col min="15059" max="15059" width="5.5" customWidth="1"/>
    <col min="15060" max="15060" width="11.6640625" customWidth="1"/>
    <col min="15061" max="15061" width="5.5" customWidth="1"/>
    <col min="15062" max="15062" width="11.1640625" customWidth="1"/>
    <col min="15063" max="15063" width="5.5" customWidth="1"/>
    <col min="15064" max="15064" width="11.1640625" customWidth="1"/>
    <col min="15065" max="15065" width="5.5" customWidth="1"/>
    <col min="15066" max="15066" width="10.5" customWidth="1"/>
    <col min="15067" max="15067" width="5.5" customWidth="1"/>
    <col min="15068" max="15068" width="10" customWidth="1"/>
    <col min="15069" max="15069" width="5.5" customWidth="1"/>
    <col min="15070" max="15070" width="11.6640625" customWidth="1"/>
    <col min="15071" max="15071" width="10.5" customWidth="1"/>
    <col min="15072" max="15073" width="0" hidden="1" customWidth="1"/>
    <col min="15074" max="15074" width="10.5" customWidth="1"/>
    <col min="15075" max="15075" width="1.6640625" customWidth="1"/>
    <col min="15076" max="15076" width="10.6640625" customWidth="1"/>
    <col min="15077" max="15077" width="9" customWidth="1"/>
    <col min="15078" max="15078" width="11.5" customWidth="1"/>
    <col min="15079" max="15079" width="6.1640625" customWidth="1"/>
    <col min="15080" max="15080" width="1.6640625" customWidth="1"/>
    <col min="15081" max="15081" width="6.33203125" customWidth="1"/>
    <col min="15082" max="15082" width="7.1640625" customWidth="1"/>
    <col min="15083" max="15084" width="6.33203125" customWidth="1"/>
    <col min="15085" max="15085" width="1.6640625" customWidth="1"/>
    <col min="15086" max="15087" width="7" customWidth="1"/>
    <col min="15088" max="15089" width="7.5" bestFit="1" customWidth="1"/>
    <col min="15090" max="15090" width="1.83203125" customWidth="1"/>
    <col min="15091" max="15091" width="11.5" customWidth="1"/>
    <col min="15092" max="15092" width="8.83203125" customWidth="1"/>
    <col min="15093" max="15093" width="12.33203125" customWidth="1"/>
    <col min="15094" max="15094" width="11.1640625" customWidth="1"/>
    <col min="15095" max="15095" width="14.5" customWidth="1"/>
    <col min="15096" max="15096" width="11.5" customWidth="1"/>
    <col min="15097" max="15097" width="1.6640625" customWidth="1"/>
    <col min="15098" max="15099" width="11.5" customWidth="1"/>
    <col min="15309" max="15309" width="16.1640625" customWidth="1"/>
    <col min="15310" max="15310" width="51.1640625" customWidth="1"/>
    <col min="15311" max="15311" width="10.5" customWidth="1"/>
    <col min="15312" max="15312" width="5.5" customWidth="1"/>
    <col min="15313" max="15313" width="0" hidden="1" customWidth="1"/>
    <col min="15314" max="15314" width="11.6640625" customWidth="1"/>
    <col min="15315" max="15315" width="5.5" customWidth="1"/>
    <col min="15316" max="15316" width="11.6640625" customWidth="1"/>
    <col min="15317" max="15317" width="5.5" customWidth="1"/>
    <col min="15318" max="15318" width="11.1640625" customWidth="1"/>
    <col min="15319" max="15319" width="5.5" customWidth="1"/>
    <col min="15320" max="15320" width="11.1640625" customWidth="1"/>
    <col min="15321" max="15321" width="5.5" customWidth="1"/>
    <col min="15322" max="15322" width="10.5" customWidth="1"/>
    <col min="15323" max="15323" width="5.5" customWidth="1"/>
    <col min="15324" max="15324" width="10" customWidth="1"/>
    <col min="15325" max="15325" width="5.5" customWidth="1"/>
    <col min="15326" max="15326" width="11.6640625" customWidth="1"/>
    <col min="15327" max="15327" width="10.5" customWidth="1"/>
    <col min="15328" max="15329" width="0" hidden="1" customWidth="1"/>
    <col min="15330" max="15330" width="10.5" customWidth="1"/>
    <col min="15331" max="15331" width="1.6640625" customWidth="1"/>
    <col min="15332" max="15332" width="10.6640625" customWidth="1"/>
    <col min="15333" max="15333" width="9" customWidth="1"/>
    <col min="15334" max="15334" width="11.5" customWidth="1"/>
    <col min="15335" max="15335" width="6.1640625" customWidth="1"/>
    <col min="15336" max="15336" width="1.6640625" customWidth="1"/>
    <col min="15337" max="15337" width="6.33203125" customWidth="1"/>
    <col min="15338" max="15338" width="7.1640625" customWidth="1"/>
    <col min="15339" max="15340" width="6.33203125" customWidth="1"/>
    <col min="15341" max="15341" width="1.6640625" customWidth="1"/>
    <col min="15342" max="15343" width="7" customWidth="1"/>
    <col min="15344" max="15345" width="7.5" bestFit="1" customWidth="1"/>
    <col min="15346" max="15346" width="1.83203125" customWidth="1"/>
    <col min="15347" max="15347" width="11.5" customWidth="1"/>
    <col min="15348" max="15348" width="8.83203125" customWidth="1"/>
    <col min="15349" max="15349" width="12.33203125" customWidth="1"/>
    <col min="15350" max="15350" width="11.1640625" customWidth="1"/>
    <col min="15351" max="15351" width="14.5" customWidth="1"/>
    <col min="15352" max="15352" width="11.5" customWidth="1"/>
    <col min="15353" max="15353" width="1.6640625" customWidth="1"/>
    <col min="15354" max="15355" width="11.5" customWidth="1"/>
    <col min="15565" max="15565" width="16.1640625" customWidth="1"/>
    <col min="15566" max="15566" width="51.1640625" customWidth="1"/>
    <col min="15567" max="15567" width="10.5" customWidth="1"/>
    <col min="15568" max="15568" width="5.5" customWidth="1"/>
    <col min="15569" max="15569" width="0" hidden="1" customWidth="1"/>
    <col min="15570" max="15570" width="11.6640625" customWidth="1"/>
    <col min="15571" max="15571" width="5.5" customWidth="1"/>
    <col min="15572" max="15572" width="11.6640625" customWidth="1"/>
    <col min="15573" max="15573" width="5.5" customWidth="1"/>
    <col min="15574" max="15574" width="11.1640625" customWidth="1"/>
    <col min="15575" max="15575" width="5.5" customWidth="1"/>
    <col min="15576" max="15576" width="11.1640625" customWidth="1"/>
    <col min="15577" max="15577" width="5.5" customWidth="1"/>
    <col min="15578" max="15578" width="10.5" customWidth="1"/>
    <col min="15579" max="15579" width="5.5" customWidth="1"/>
    <col min="15580" max="15580" width="10" customWidth="1"/>
    <col min="15581" max="15581" width="5.5" customWidth="1"/>
    <col min="15582" max="15582" width="11.6640625" customWidth="1"/>
    <col min="15583" max="15583" width="10.5" customWidth="1"/>
    <col min="15584" max="15585" width="0" hidden="1" customWidth="1"/>
    <col min="15586" max="15586" width="10.5" customWidth="1"/>
    <col min="15587" max="15587" width="1.6640625" customWidth="1"/>
    <col min="15588" max="15588" width="10.6640625" customWidth="1"/>
    <col min="15589" max="15589" width="9" customWidth="1"/>
    <col min="15590" max="15590" width="11.5" customWidth="1"/>
    <col min="15591" max="15591" width="6.1640625" customWidth="1"/>
    <col min="15592" max="15592" width="1.6640625" customWidth="1"/>
    <col min="15593" max="15593" width="6.33203125" customWidth="1"/>
    <col min="15594" max="15594" width="7.1640625" customWidth="1"/>
    <col min="15595" max="15596" width="6.33203125" customWidth="1"/>
    <col min="15597" max="15597" width="1.6640625" customWidth="1"/>
    <col min="15598" max="15599" width="7" customWidth="1"/>
    <col min="15600" max="15601" width="7.5" bestFit="1" customWidth="1"/>
    <col min="15602" max="15602" width="1.83203125" customWidth="1"/>
    <col min="15603" max="15603" width="11.5" customWidth="1"/>
    <col min="15604" max="15604" width="8.83203125" customWidth="1"/>
    <col min="15605" max="15605" width="12.33203125" customWidth="1"/>
    <col min="15606" max="15606" width="11.1640625" customWidth="1"/>
    <col min="15607" max="15607" width="14.5" customWidth="1"/>
    <col min="15608" max="15608" width="11.5" customWidth="1"/>
    <col min="15609" max="15609" width="1.6640625" customWidth="1"/>
    <col min="15610" max="15611" width="11.5" customWidth="1"/>
    <col min="15821" max="15821" width="16.1640625" customWidth="1"/>
    <col min="15822" max="15822" width="51.1640625" customWidth="1"/>
    <col min="15823" max="15823" width="10.5" customWidth="1"/>
    <col min="15824" max="15824" width="5.5" customWidth="1"/>
    <col min="15825" max="15825" width="0" hidden="1" customWidth="1"/>
    <col min="15826" max="15826" width="11.6640625" customWidth="1"/>
    <col min="15827" max="15827" width="5.5" customWidth="1"/>
    <col min="15828" max="15828" width="11.6640625" customWidth="1"/>
    <col min="15829" max="15829" width="5.5" customWidth="1"/>
    <col min="15830" max="15830" width="11.1640625" customWidth="1"/>
    <col min="15831" max="15831" width="5.5" customWidth="1"/>
    <col min="15832" max="15832" width="11.1640625" customWidth="1"/>
    <col min="15833" max="15833" width="5.5" customWidth="1"/>
    <col min="15834" max="15834" width="10.5" customWidth="1"/>
    <col min="15835" max="15835" width="5.5" customWidth="1"/>
    <col min="15836" max="15836" width="10" customWidth="1"/>
    <col min="15837" max="15837" width="5.5" customWidth="1"/>
    <col min="15838" max="15838" width="11.6640625" customWidth="1"/>
    <col min="15839" max="15839" width="10.5" customWidth="1"/>
    <col min="15840" max="15841" width="0" hidden="1" customWidth="1"/>
    <col min="15842" max="15842" width="10.5" customWidth="1"/>
    <col min="15843" max="15843" width="1.6640625" customWidth="1"/>
    <col min="15844" max="15844" width="10.6640625" customWidth="1"/>
    <col min="15845" max="15845" width="9" customWidth="1"/>
    <col min="15846" max="15846" width="11.5" customWidth="1"/>
    <col min="15847" max="15847" width="6.1640625" customWidth="1"/>
    <col min="15848" max="15848" width="1.6640625" customWidth="1"/>
    <col min="15849" max="15849" width="6.33203125" customWidth="1"/>
    <col min="15850" max="15850" width="7.1640625" customWidth="1"/>
    <col min="15851" max="15852" width="6.33203125" customWidth="1"/>
    <col min="15853" max="15853" width="1.6640625" customWidth="1"/>
    <col min="15854" max="15855" width="7" customWidth="1"/>
    <col min="15856" max="15857" width="7.5" bestFit="1" customWidth="1"/>
    <col min="15858" max="15858" width="1.83203125" customWidth="1"/>
    <col min="15859" max="15859" width="11.5" customWidth="1"/>
    <col min="15860" max="15860" width="8.83203125" customWidth="1"/>
    <col min="15861" max="15861" width="12.33203125" customWidth="1"/>
    <col min="15862" max="15862" width="11.1640625" customWidth="1"/>
    <col min="15863" max="15863" width="14.5" customWidth="1"/>
    <col min="15864" max="15864" width="11.5" customWidth="1"/>
    <col min="15865" max="15865" width="1.6640625" customWidth="1"/>
    <col min="15866" max="15867" width="11.5" customWidth="1"/>
    <col min="16077" max="16077" width="16.1640625" customWidth="1"/>
    <col min="16078" max="16078" width="51.1640625" customWidth="1"/>
    <col min="16079" max="16079" width="10.5" customWidth="1"/>
    <col min="16080" max="16080" width="5.5" customWidth="1"/>
    <col min="16081" max="16081" width="0" hidden="1" customWidth="1"/>
    <col min="16082" max="16082" width="11.6640625" customWidth="1"/>
    <col min="16083" max="16083" width="5.5" customWidth="1"/>
    <col min="16084" max="16084" width="11.6640625" customWidth="1"/>
    <col min="16085" max="16085" width="5.5" customWidth="1"/>
    <col min="16086" max="16086" width="11.1640625" customWidth="1"/>
    <col min="16087" max="16087" width="5.5" customWidth="1"/>
    <col min="16088" max="16088" width="11.1640625" customWidth="1"/>
    <col min="16089" max="16089" width="5.5" customWidth="1"/>
    <col min="16090" max="16090" width="10.5" customWidth="1"/>
    <col min="16091" max="16091" width="5.5" customWidth="1"/>
    <col min="16092" max="16092" width="10" customWidth="1"/>
    <col min="16093" max="16093" width="5.5" customWidth="1"/>
    <col min="16094" max="16094" width="11.6640625" customWidth="1"/>
    <col min="16095" max="16095" width="10.5" customWidth="1"/>
    <col min="16096" max="16097" width="0" hidden="1" customWidth="1"/>
    <col min="16098" max="16098" width="10.5" customWidth="1"/>
    <col min="16099" max="16099" width="1.6640625" customWidth="1"/>
    <col min="16100" max="16100" width="10.6640625" customWidth="1"/>
    <col min="16101" max="16101" width="9" customWidth="1"/>
    <col min="16102" max="16102" width="11.5" customWidth="1"/>
    <col min="16103" max="16103" width="6.1640625" customWidth="1"/>
    <col min="16104" max="16104" width="1.6640625" customWidth="1"/>
    <col min="16105" max="16105" width="6.33203125" customWidth="1"/>
    <col min="16106" max="16106" width="7.1640625" customWidth="1"/>
    <col min="16107" max="16108" width="6.33203125" customWidth="1"/>
    <col min="16109" max="16109" width="1.6640625" customWidth="1"/>
    <col min="16110" max="16111" width="7" customWidth="1"/>
    <col min="16112" max="16113" width="7.5" bestFit="1" customWidth="1"/>
    <col min="16114" max="16114" width="1.83203125" customWidth="1"/>
    <col min="16115" max="16115" width="11.5" customWidth="1"/>
    <col min="16116" max="16116" width="8.83203125" customWidth="1"/>
    <col min="16117" max="16117" width="12.33203125" customWidth="1"/>
    <col min="16118" max="16118" width="11.1640625" customWidth="1"/>
    <col min="16119" max="16119" width="14.5" customWidth="1"/>
    <col min="16120" max="16120" width="11.5" customWidth="1"/>
    <col min="16121" max="16121" width="1.6640625" customWidth="1"/>
    <col min="16122" max="16123" width="11.5" customWidth="1"/>
  </cols>
  <sheetData>
    <row r="1" spans="1:17" x14ac:dyDescent="0.2">
      <c r="A1" s="38"/>
      <c r="B1" s="38"/>
      <c r="C1" s="38"/>
      <c r="D1" s="38"/>
      <c r="E1" s="106" t="s">
        <v>231</v>
      </c>
      <c r="F1" s="106"/>
      <c r="G1" s="106"/>
      <c r="H1" s="106"/>
      <c r="I1" s="106"/>
      <c r="J1" s="106"/>
      <c r="K1" s="106"/>
      <c r="L1" s="106"/>
      <c r="M1" s="106"/>
      <c r="N1" s="106"/>
      <c r="O1" s="106"/>
      <c r="P1" s="106"/>
    </row>
    <row r="2" spans="1:17" s="25" customFormat="1" ht="16" thickBot="1" x14ac:dyDescent="0.25">
      <c r="A2" s="26" t="s">
        <v>4</v>
      </c>
      <c r="B2" s="26" t="s">
        <v>6</v>
      </c>
      <c r="C2" s="26" t="s">
        <v>5</v>
      </c>
      <c r="D2" s="26" t="s">
        <v>6</v>
      </c>
      <c r="E2" s="37" t="s">
        <v>246</v>
      </c>
      <c r="F2" s="37" t="s">
        <v>247</v>
      </c>
      <c r="G2" s="37" t="s">
        <v>248</v>
      </c>
      <c r="H2" s="37" t="s">
        <v>249</v>
      </c>
      <c r="I2" s="37" t="s">
        <v>250</v>
      </c>
      <c r="J2" s="37" t="s">
        <v>251</v>
      </c>
      <c r="K2" s="37" t="s">
        <v>252</v>
      </c>
      <c r="L2" s="37" t="s">
        <v>253</v>
      </c>
      <c r="M2" s="37" t="s">
        <v>254</v>
      </c>
      <c r="N2" s="37" t="s">
        <v>255</v>
      </c>
      <c r="O2" s="37" t="s">
        <v>256</v>
      </c>
      <c r="P2" s="37" t="s">
        <v>257</v>
      </c>
      <c r="Q2" s="40" t="s">
        <v>260</v>
      </c>
    </row>
    <row r="3" spans="1:17" ht="27" thickTop="1" x14ac:dyDescent="0.2">
      <c r="A3" s="49">
        <v>440</v>
      </c>
      <c r="B3" s="50" t="s">
        <v>308</v>
      </c>
      <c r="C3" s="49" t="s">
        <v>154</v>
      </c>
      <c r="D3" s="50"/>
      <c r="E3" s="53">
        <f>COUNTIFS(Enero!$C$2:$C$1048576,Resumen!$A3,Enero!$D$2:$D$1048576,Resumen!$C3)</f>
        <v>0</v>
      </c>
      <c r="F3" s="53">
        <f>COUNTIFS(Febrero!$C$2:$C$1048576,Resumen!$A3,Febrero!$D$2:$D$1048576,Resumen!$C3)</f>
        <v>0</v>
      </c>
      <c r="G3" s="53">
        <f>COUNTIFS(Marzo!$C$2:$C$1048576,Resumen!$A3,Marzo!$D$2:$D$1048576,Resumen!$C3)</f>
        <v>0</v>
      </c>
      <c r="H3" s="53">
        <f>COUNTIFS(Abril!$C$2:$C$1048576,Resumen!$A3,Abril!$D$2:$D$1048576,Resumen!$C3)</f>
        <v>0</v>
      </c>
      <c r="I3" s="53">
        <f>COUNTIFS(Mayo!$C$2:$C$1048576,Resumen!$A3,Mayo!$D$2:$D$1048576,Resumen!$C3)</f>
        <v>0</v>
      </c>
      <c r="J3" s="53">
        <f>COUNTIFS(Junio!$C$2:$C$1048576,Resumen!$A3,Junio!$D$2:$D$1048576,Resumen!$C3)</f>
        <v>0</v>
      </c>
      <c r="K3" s="53">
        <f>COUNTIFS(Julio!$C$2:$C$1048576,Resumen!$A3,Julio!$D$2:$D$1048576,Resumen!$C3)</f>
        <v>0</v>
      </c>
      <c r="L3" s="53">
        <f>COUNTIFS(Agosto!$C$2:$C$1048576,Resumen!$A3,Agosto!$D$2:$D$1048576,Resumen!$C3)</f>
        <v>0</v>
      </c>
      <c r="M3" s="53">
        <f>COUNTIFS(Septiembre!$C$2:$C$1048576,Resumen!$A3,Septiembre!$D$2:$D$1048576,Resumen!$C3)</f>
        <v>0</v>
      </c>
      <c r="N3" s="53">
        <f>COUNTIFS(Octubre!$C$2:$C$1048576,Resumen!$A3,Octubre!$D$2:$D$1048576,Resumen!$C3)</f>
        <v>0</v>
      </c>
      <c r="O3" s="53">
        <f>COUNTIFS(Noviembre!$C$2:$C$1048576,Resumen!$A3,Noviembre!$D$2:$D$1048576,Resumen!$C3)</f>
        <v>0</v>
      </c>
      <c r="P3" s="53">
        <f>COUNTIFS(Diciembre!$C$2:$C$1048576,Resumen!$A3,Diciembre!$D$2:$D$1048576,Resumen!$C3)</f>
        <v>0</v>
      </c>
      <c r="Q3" s="54">
        <f t="shared" ref="Q3" si="0">SUM(E3:P3)</f>
        <v>0</v>
      </c>
    </row>
    <row r="4" spans="1:17" x14ac:dyDescent="0.2">
      <c r="A4" s="51">
        <v>574</v>
      </c>
      <c r="B4" s="52" t="s">
        <v>289</v>
      </c>
      <c r="C4" s="51" t="s">
        <v>154</v>
      </c>
      <c r="D4" s="52"/>
      <c r="E4" s="53">
        <f>COUNTIFS(Enero!$C$2:$C$1048576,Resumen!$A4,Enero!$D$2:$D$1048576,Resumen!$C4)</f>
        <v>0</v>
      </c>
      <c r="F4" s="53">
        <f>COUNTIFS(Febrero!$C$2:$C$1048576,Resumen!$A4,Febrero!$D$2:$D$1048576,Resumen!$C4)</f>
        <v>0</v>
      </c>
      <c r="G4" s="53">
        <f>COUNTIFS(Marzo!$C$2:$C$1048576,Resumen!$A4,Marzo!$D$2:$D$1048576,Resumen!$C4)</f>
        <v>0</v>
      </c>
      <c r="H4" s="53">
        <f>COUNTIFS(Abril!$C$2:$C$1048576,Resumen!$A4,Abril!$D$2:$D$1048576,Resumen!$C4)</f>
        <v>0</v>
      </c>
      <c r="I4" s="53">
        <f>COUNTIFS(Mayo!$C$2:$C$1048576,Resumen!$A4,Mayo!$D$2:$D$1048576,Resumen!$C4)</f>
        <v>0</v>
      </c>
      <c r="J4" s="53">
        <f>COUNTIFS(Junio!$C$2:$C$1048576,Resumen!$A4,Junio!$D$2:$D$1048576,Resumen!$C4)</f>
        <v>0</v>
      </c>
      <c r="K4" s="53">
        <f>COUNTIFS(Julio!$C$2:$C$1048576,Resumen!$A4,Julio!$D$2:$D$1048576,Resumen!$C4)</f>
        <v>0</v>
      </c>
      <c r="L4" s="53">
        <f>COUNTIFS(Agosto!$C$2:$C$1048576,Resumen!$A4,Agosto!$D$2:$D$1048576,Resumen!$C4)</f>
        <v>0</v>
      </c>
      <c r="M4" s="53">
        <f>COUNTIFS(Septiembre!$C$2:$C$1048576,Resumen!$A4,Septiembre!$D$2:$D$1048576,Resumen!$C4)</f>
        <v>0</v>
      </c>
      <c r="N4" s="53">
        <f>COUNTIFS(Octubre!$C$2:$C$1048576,Resumen!$A4,Octubre!$D$2:$D$1048576,Resumen!$C4)</f>
        <v>0</v>
      </c>
      <c r="O4" s="53">
        <f>COUNTIFS(Noviembre!$C$2:$C$1048576,Resumen!$A4,Noviembre!$D$2:$D$1048576,Resumen!$C4)</f>
        <v>0</v>
      </c>
      <c r="P4" s="53">
        <f>COUNTIFS(Diciembre!$C$2:$C$1048576,Resumen!$A4,Diciembre!$D$2:$D$1048576,Resumen!$C4)</f>
        <v>0</v>
      </c>
      <c r="Q4" s="54">
        <f t="shared" ref="Q4:Q67" si="1">SUM(E4:P4)</f>
        <v>0</v>
      </c>
    </row>
    <row r="5" spans="1:17" x14ac:dyDescent="0.2">
      <c r="A5" s="51">
        <v>575</v>
      </c>
      <c r="B5" s="52" t="s">
        <v>294</v>
      </c>
      <c r="C5" s="51" t="s">
        <v>154</v>
      </c>
      <c r="D5" s="52"/>
      <c r="E5" s="53">
        <f>COUNTIFS(Enero!$C$2:$C$1048576,Resumen!$A5,Enero!$D$2:$D$1048576,Resumen!$C5)</f>
        <v>0</v>
      </c>
      <c r="F5" s="53">
        <f>COUNTIFS(Febrero!$C$2:$C$1048576,Resumen!$A5,Febrero!$D$2:$D$1048576,Resumen!$C5)</f>
        <v>0</v>
      </c>
      <c r="G5" s="53">
        <f>COUNTIFS(Marzo!$C$2:$C$1048576,Resumen!$A5,Marzo!$D$2:$D$1048576,Resumen!$C5)</f>
        <v>0</v>
      </c>
      <c r="H5" s="53">
        <f>COUNTIFS(Abril!$C$2:$C$1048576,Resumen!$A5,Abril!$D$2:$D$1048576,Resumen!$C5)</f>
        <v>0</v>
      </c>
      <c r="I5" s="53">
        <f>COUNTIFS(Mayo!$C$2:$C$1048576,Resumen!$A5,Mayo!$D$2:$D$1048576,Resumen!$C5)</f>
        <v>0</v>
      </c>
      <c r="J5" s="53">
        <f>COUNTIFS(Junio!$C$2:$C$1048576,Resumen!$A5,Junio!$D$2:$D$1048576,Resumen!$C5)</f>
        <v>0</v>
      </c>
      <c r="K5" s="53">
        <f>COUNTIFS(Julio!$C$2:$C$1048576,Resumen!$A5,Julio!$D$2:$D$1048576,Resumen!$C5)</f>
        <v>0</v>
      </c>
      <c r="L5" s="53">
        <f>COUNTIFS(Agosto!$C$2:$C$1048576,Resumen!$A5,Agosto!$D$2:$D$1048576,Resumen!$C5)</f>
        <v>0</v>
      </c>
      <c r="M5" s="53">
        <f>COUNTIFS(Septiembre!$C$2:$C$1048576,Resumen!$A5,Septiembre!$D$2:$D$1048576,Resumen!$C5)</f>
        <v>0</v>
      </c>
      <c r="N5" s="53">
        <f>COUNTIFS(Octubre!$C$2:$C$1048576,Resumen!$A5,Octubre!$D$2:$D$1048576,Resumen!$C5)</f>
        <v>0</v>
      </c>
      <c r="O5" s="53">
        <f>COUNTIFS(Noviembre!$C$2:$C$1048576,Resumen!$A5,Noviembre!$D$2:$D$1048576,Resumen!$C5)</f>
        <v>0</v>
      </c>
      <c r="P5" s="53">
        <f>COUNTIFS(Diciembre!$C$2:$C$1048576,Resumen!$A5,Diciembre!$D$2:$D$1048576,Resumen!$C5)</f>
        <v>0</v>
      </c>
      <c r="Q5" s="54">
        <f t="shared" si="1"/>
        <v>0</v>
      </c>
    </row>
    <row r="6" spans="1:17" ht="26" x14ac:dyDescent="0.2">
      <c r="A6" s="51">
        <v>576</v>
      </c>
      <c r="B6" s="52" t="s">
        <v>290</v>
      </c>
      <c r="C6" s="51" t="s">
        <v>154</v>
      </c>
      <c r="D6" s="52"/>
      <c r="E6" s="53">
        <f>COUNTIFS(Enero!$C$2:$C$1048576,Resumen!$A6,Enero!$D$2:$D$1048576,Resumen!$C6)</f>
        <v>0</v>
      </c>
      <c r="F6" s="53">
        <f>COUNTIFS(Febrero!$C$2:$C$1048576,Resumen!$A6,Febrero!$D$2:$D$1048576,Resumen!$C6)</f>
        <v>0</v>
      </c>
      <c r="G6" s="53">
        <f>COUNTIFS(Marzo!$C$2:$C$1048576,Resumen!$A6,Marzo!$D$2:$D$1048576,Resumen!$C6)</f>
        <v>0</v>
      </c>
      <c r="H6" s="53">
        <f>COUNTIFS(Abril!$C$2:$C$1048576,Resumen!$A6,Abril!$D$2:$D$1048576,Resumen!$C6)</f>
        <v>0</v>
      </c>
      <c r="I6" s="53">
        <f>COUNTIFS(Mayo!$C$2:$C$1048576,Resumen!$A6,Mayo!$D$2:$D$1048576,Resumen!$C6)</f>
        <v>0</v>
      </c>
      <c r="J6" s="53">
        <f>COUNTIFS(Junio!$C$2:$C$1048576,Resumen!$A6,Junio!$D$2:$D$1048576,Resumen!$C6)</f>
        <v>0</v>
      </c>
      <c r="K6" s="53">
        <f>COUNTIFS(Julio!$C$2:$C$1048576,Resumen!$A6,Julio!$D$2:$D$1048576,Resumen!$C6)</f>
        <v>0</v>
      </c>
      <c r="L6" s="53">
        <f>COUNTIFS(Agosto!$C$2:$C$1048576,Resumen!$A6,Agosto!$D$2:$D$1048576,Resumen!$C6)</f>
        <v>0</v>
      </c>
      <c r="M6" s="53">
        <f>COUNTIFS(Septiembre!$C$2:$C$1048576,Resumen!$A6,Septiembre!$D$2:$D$1048576,Resumen!$C6)</f>
        <v>0</v>
      </c>
      <c r="N6" s="53">
        <f>COUNTIFS(Octubre!$C$2:$C$1048576,Resumen!$A6,Octubre!$D$2:$D$1048576,Resumen!$C6)</f>
        <v>0</v>
      </c>
      <c r="O6" s="53">
        <f>COUNTIFS(Noviembre!$C$2:$C$1048576,Resumen!$A6,Noviembre!$D$2:$D$1048576,Resumen!$C6)</f>
        <v>0</v>
      </c>
      <c r="P6" s="53">
        <f>COUNTIFS(Diciembre!$C$2:$C$1048576,Resumen!$A6,Diciembre!$D$2:$D$1048576,Resumen!$C6)</f>
        <v>0</v>
      </c>
      <c r="Q6" s="54">
        <f t="shared" si="1"/>
        <v>0</v>
      </c>
    </row>
    <row r="7" spans="1:17" ht="52" x14ac:dyDescent="0.2">
      <c r="A7" s="51">
        <v>577</v>
      </c>
      <c r="B7" s="52" t="s">
        <v>293</v>
      </c>
      <c r="C7" s="51" t="s">
        <v>154</v>
      </c>
      <c r="D7" s="52"/>
      <c r="E7" s="53">
        <f>COUNTIFS(Enero!$C$2:$C$1048576,Resumen!$A7,Enero!$D$2:$D$1048576,Resumen!$C7)</f>
        <v>0</v>
      </c>
      <c r="F7" s="53">
        <f>COUNTIFS(Febrero!$C$2:$C$1048576,Resumen!$A7,Febrero!$D$2:$D$1048576,Resumen!$C7)</f>
        <v>0</v>
      </c>
      <c r="G7" s="53">
        <f>COUNTIFS(Marzo!$C$2:$C$1048576,Resumen!$A7,Marzo!$D$2:$D$1048576,Resumen!$C7)</f>
        <v>0</v>
      </c>
      <c r="H7" s="53">
        <f>COUNTIFS(Abril!$C$2:$C$1048576,Resumen!$A7,Abril!$D$2:$D$1048576,Resumen!$C7)</f>
        <v>0</v>
      </c>
      <c r="I7" s="53">
        <f>COUNTIFS(Mayo!$C$2:$C$1048576,Resumen!$A7,Mayo!$D$2:$D$1048576,Resumen!$C7)</f>
        <v>0</v>
      </c>
      <c r="J7" s="53">
        <f>COUNTIFS(Junio!$C$2:$C$1048576,Resumen!$A7,Junio!$D$2:$D$1048576,Resumen!$C7)</f>
        <v>0</v>
      </c>
      <c r="K7" s="53">
        <f>COUNTIFS(Julio!$C$2:$C$1048576,Resumen!$A7,Julio!$D$2:$D$1048576,Resumen!$C7)</f>
        <v>0</v>
      </c>
      <c r="L7" s="53">
        <f>COUNTIFS(Agosto!$C$2:$C$1048576,Resumen!$A7,Agosto!$D$2:$D$1048576,Resumen!$C7)</f>
        <v>0</v>
      </c>
      <c r="M7" s="53">
        <f>COUNTIFS(Septiembre!$C$2:$C$1048576,Resumen!$A7,Septiembre!$D$2:$D$1048576,Resumen!$C7)</f>
        <v>0</v>
      </c>
      <c r="N7" s="53">
        <f>COUNTIFS(Octubre!$C$2:$C$1048576,Resumen!$A7,Octubre!$D$2:$D$1048576,Resumen!$C7)</f>
        <v>0</v>
      </c>
      <c r="O7" s="53">
        <f>COUNTIFS(Noviembre!$C$2:$C$1048576,Resumen!$A7,Noviembre!$D$2:$D$1048576,Resumen!$C7)</f>
        <v>0</v>
      </c>
      <c r="P7" s="53">
        <f>COUNTIFS(Diciembre!$C$2:$C$1048576,Resumen!$A7,Diciembre!$D$2:$D$1048576,Resumen!$C7)</f>
        <v>0</v>
      </c>
      <c r="Q7" s="54">
        <f t="shared" si="1"/>
        <v>0</v>
      </c>
    </row>
    <row r="8" spans="1:17" ht="39" x14ac:dyDescent="0.2">
      <c r="A8" s="51">
        <v>578</v>
      </c>
      <c r="B8" s="52" t="s">
        <v>291</v>
      </c>
      <c r="C8" s="51" t="s">
        <v>154</v>
      </c>
      <c r="D8" s="52"/>
      <c r="E8" s="53">
        <f>COUNTIFS(Enero!$C$2:$C$1048576,Resumen!$A8,Enero!$D$2:$D$1048576,Resumen!$C8)</f>
        <v>0</v>
      </c>
      <c r="F8" s="53">
        <f>COUNTIFS(Febrero!$C$2:$C$1048576,Resumen!$A8,Febrero!$D$2:$D$1048576,Resumen!$C8)</f>
        <v>0</v>
      </c>
      <c r="G8" s="53">
        <f>COUNTIFS(Marzo!$C$2:$C$1048576,Resumen!$A8,Marzo!$D$2:$D$1048576,Resumen!$C8)</f>
        <v>0</v>
      </c>
      <c r="H8" s="53">
        <f>COUNTIFS(Abril!$C$2:$C$1048576,Resumen!$A8,Abril!$D$2:$D$1048576,Resumen!$C8)</f>
        <v>0</v>
      </c>
      <c r="I8" s="53">
        <f>COUNTIFS(Mayo!$C$2:$C$1048576,Resumen!$A8,Mayo!$D$2:$D$1048576,Resumen!$C8)</f>
        <v>0</v>
      </c>
      <c r="J8" s="53">
        <f>COUNTIFS(Junio!$C$2:$C$1048576,Resumen!$A8,Junio!$D$2:$D$1048576,Resumen!$C8)</f>
        <v>0</v>
      </c>
      <c r="K8" s="53">
        <f>COUNTIFS(Julio!$C$2:$C$1048576,Resumen!$A8,Julio!$D$2:$D$1048576,Resumen!$C8)</f>
        <v>0</v>
      </c>
      <c r="L8" s="53">
        <f>COUNTIFS(Agosto!$C$2:$C$1048576,Resumen!$A8,Agosto!$D$2:$D$1048576,Resumen!$C8)</f>
        <v>0</v>
      </c>
      <c r="M8" s="53">
        <f>COUNTIFS(Septiembre!$C$2:$C$1048576,Resumen!$A8,Septiembre!$D$2:$D$1048576,Resumen!$C8)</f>
        <v>0</v>
      </c>
      <c r="N8" s="53">
        <f>COUNTIFS(Octubre!$C$2:$C$1048576,Resumen!$A8,Octubre!$D$2:$D$1048576,Resumen!$C8)</f>
        <v>0</v>
      </c>
      <c r="O8" s="53">
        <f>COUNTIFS(Noviembre!$C$2:$C$1048576,Resumen!$A8,Noviembre!$D$2:$D$1048576,Resumen!$C8)</f>
        <v>0</v>
      </c>
      <c r="P8" s="53">
        <f>COUNTIFS(Diciembre!$C$2:$C$1048576,Resumen!$A8,Diciembre!$D$2:$D$1048576,Resumen!$C8)</f>
        <v>0</v>
      </c>
      <c r="Q8" s="54">
        <f t="shared" si="1"/>
        <v>0</v>
      </c>
    </row>
    <row r="9" spans="1:17" x14ac:dyDescent="0.2">
      <c r="A9" s="51">
        <v>579</v>
      </c>
      <c r="B9" s="102" t="s">
        <v>288</v>
      </c>
      <c r="C9" s="51">
        <v>313</v>
      </c>
      <c r="D9" s="52" t="s">
        <v>354</v>
      </c>
      <c r="E9" s="53">
        <f>COUNTIFS(Enero!$C$2:$C$1048576,Resumen!$A9,Enero!$D$2:$D$1048576,Resumen!$C9)</f>
        <v>0</v>
      </c>
      <c r="F9" s="53">
        <f>COUNTIFS(Febrero!$C$2:$C$1048576,Resumen!$A9,Febrero!$D$2:$D$1048576,Resumen!$C9)</f>
        <v>0</v>
      </c>
      <c r="G9" s="53">
        <f>COUNTIFS(Marzo!$C$2:$C$1048576,Resumen!$A9,Marzo!$D$2:$D$1048576,Resumen!$C9)</f>
        <v>0</v>
      </c>
      <c r="H9" s="53">
        <f>COUNTIFS(Abril!$C$2:$C$1048576,Resumen!$A9,Abril!$D$2:$D$1048576,Resumen!$C9)</f>
        <v>0</v>
      </c>
      <c r="I9" s="53">
        <f>COUNTIFS(Mayo!$C$2:$C$1048576,Resumen!$A9,Mayo!$D$2:$D$1048576,Resumen!$C9)</f>
        <v>0</v>
      </c>
      <c r="J9" s="53">
        <f>COUNTIFS(Junio!$C$2:$C$1048576,Resumen!$A9,Junio!$D$2:$D$1048576,Resumen!$C9)</f>
        <v>0</v>
      </c>
      <c r="K9" s="53">
        <f>COUNTIFS(Julio!$C$2:$C$1048576,Resumen!$A9,Julio!$D$2:$D$1048576,Resumen!$C9)</f>
        <v>0</v>
      </c>
      <c r="L9" s="53">
        <f>COUNTIFS(Agosto!$C$2:$C$1048576,Resumen!$A9,Agosto!$D$2:$D$1048576,Resumen!$C9)</f>
        <v>0</v>
      </c>
      <c r="M9" s="53">
        <f>COUNTIFS(Septiembre!$C$2:$C$1048576,Resumen!$A9,Septiembre!$D$2:$D$1048576,Resumen!$C9)</f>
        <v>0</v>
      </c>
      <c r="N9" s="53">
        <f>COUNTIFS(Octubre!$C$2:$C$1048576,Resumen!$A9,Octubre!$D$2:$D$1048576,Resumen!$C9)</f>
        <v>0</v>
      </c>
      <c r="O9" s="53">
        <f>COUNTIFS(Noviembre!$C$2:$C$1048576,Resumen!$A9,Noviembre!$D$2:$D$1048576,Resumen!$C9)</f>
        <v>0</v>
      </c>
      <c r="P9" s="53">
        <f>COUNTIFS(Diciembre!$C$2:$C$1048576,Resumen!$A9,Diciembre!$D$2:$D$1048576,Resumen!$C9)</f>
        <v>0</v>
      </c>
      <c r="Q9" s="54">
        <f t="shared" si="1"/>
        <v>0</v>
      </c>
    </row>
    <row r="10" spans="1:17" x14ac:dyDescent="0.2">
      <c r="A10" s="51">
        <v>579</v>
      </c>
      <c r="B10" s="104"/>
      <c r="C10" s="51">
        <v>312</v>
      </c>
      <c r="D10" s="52" t="s">
        <v>353</v>
      </c>
      <c r="E10" s="53">
        <f>COUNTIFS(Enero!$C$2:$C$1048576,Resumen!$A10,Enero!$D$2:$D$1048576,Resumen!$C10)</f>
        <v>0</v>
      </c>
      <c r="F10" s="53">
        <f>COUNTIFS(Febrero!$C$2:$C$1048576,Resumen!$A10,Febrero!$D$2:$D$1048576,Resumen!$C10)</f>
        <v>0</v>
      </c>
      <c r="G10" s="53">
        <f>COUNTIFS(Marzo!$C$2:$C$1048576,Resumen!$A10,Marzo!$D$2:$D$1048576,Resumen!$C10)</f>
        <v>0</v>
      </c>
      <c r="H10" s="53">
        <f>COUNTIFS(Abril!$C$2:$C$1048576,Resumen!$A10,Abril!$D$2:$D$1048576,Resumen!$C10)</f>
        <v>0</v>
      </c>
      <c r="I10" s="53">
        <f>COUNTIFS(Mayo!$C$2:$C$1048576,Resumen!$A10,Mayo!$D$2:$D$1048576,Resumen!$C10)</f>
        <v>0</v>
      </c>
      <c r="J10" s="53">
        <f>COUNTIFS(Junio!$C$2:$C$1048576,Resumen!$A10,Junio!$D$2:$D$1048576,Resumen!$C10)</f>
        <v>0</v>
      </c>
      <c r="K10" s="53">
        <f>COUNTIFS(Julio!$C$2:$C$1048576,Resumen!$A10,Julio!$D$2:$D$1048576,Resumen!$C10)</f>
        <v>0</v>
      </c>
      <c r="L10" s="53">
        <f>COUNTIFS(Agosto!$C$2:$C$1048576,Resumen!$A10,Agosto!$D$2:$D$1048576,Resumen!$C10)</f>
        <v>0</v>
      </c>
      <c r="M10" s="53">
        <f>COUNTIFS(Septiembre!$C$2:$C$1048576,Resumen!$A10,Septiembre!$D$2:$D$1048576,Resumen!$C10)</f>
        <v>0</v>
      </c>
      <c r="N10" s="53">
        <f>COUNTIFS(Octubre!$C$2:$C$1048576,Resumen!$A10,Octubre!$D$2:$D$1048576,Resumen!$C10)</f>
        <v>0</v>
      </c>
      <c r="O10" s="53">
        <f>COUNTIFS(Noviembre!$C$2:$C$1048576,Resumen!$A10,Noviembre!$D$2:$D$1048576,Resumen!$C10)</f>
        <v>0</v>
      </c>
      <c r="P10" s="53">
        <f>COUNTIFS(Diciembre!$C$2:$C$1048576,Resumen!$A10,Diciembre!$D$2:$D$1048576,Resumen!$C10)</f>
        <v>0</v>
      </c>
      <c r="Q10" s="54">
        <f t="shared" si="1"/>
        <v>0</v>
      </c>
    </row>
    <row r="11" spans="1:17" x14ac:dyDescent="0.2">
      <c r="A11" s="51">
        <v>580</v>
      </c>
      <c r="B11" s="52" t="s">
        <v>295</v>
      </c>
      <c r="C11" s="51" t="s">
        <v>154</v>
      </c>
      <c r="D11" s="52"/>
      <c r="E11" s="53">
        <f>COUNTIFS(Enero!$C$2:$C$1048576,Resumen!$A11,Enero!$D$2:$D$1048576,Resumen!$C11)</f>
        <v>0</v>
      </c>
      <c r="F11" s="53">
        <f>COUNTIFS(Febrero!$C$2:$C$1048576,Resumen!$A11,Febrero!$D$2:$D$1048576,Resumen!$C11)</f>
        <v>0</v>
      </c>
      <c r="G11" s="53">
        <f>COUNTIFS(Marzo!$C$2:$C$1048576,Resumen!$A11,Marzo!$D$2:$D$1048576,Resumen!$C11)</f>
        <v>0</v>
      </c>
      <c r="H11" s="53">
        <f>COUNTIFS(Abril!$C$2:$C$1048576,Resumen!$A11,Abril!$D$2:$D$1048576,Resumen!$C11)</f>
        <v>0</v>
      </c>
      <c r="I11" s="53">
        <f>COUNTIFS(Mayo!$C$2:$C$1048576,Resumen!$A11,Mayo!$D$2:$D$1048576,Resumen!$C11)</f>
        <v>0</v>
      </c>
      <c r="J11" s="53">
        <f>COUNTIFS(Junio!$C$2:$C$1048576,Resumen!$A11,Junio!$D$2:$D$1048576,Resumen!$C11)</f>
        <v>0</v>
      </c>
      <c r="K11" s="53">
        <f>COUNTIFS(Julio!$C$2:$C$1048576,Resumen!$A11,Julio!$D$2:$D$1048576,Resumen!$C11)</f>
        <v>0</v>
      </c>
      <c r="L11" s="53">
        <f>COUNTIFS(Agosto!$C$2:$C$1048576,Resumen!$A11,Agosto!$D$2:$D$1048576,Resumen!$C11)</f>
        <v>0</v>
      </c>
      <c r="M11" s="53">
        <f>COUNTIFS(Septiembre!$C$2:$C$1048576,Resumen!$A11,Septiembre!$D$2:$D$1048576,Resumen!$C11)</f>
        <v>0</v>
      </c>
      <c r="N11" s="53">
        <f>COUNTIFS(Octubre!$C$2:$C$1048576,Resumen!$A11,Octubre!$D$2:$D$1048576,Resumen!$C11)</f>
        <v>0</v>
      </c>
      <c r="O11" s="53">
        <f>COUNTIFS(Noviembre!$C$2:$C$1048576,Resumen!$A11,Noviembre!$D$2:$D$1048576,Resumen!$C11)</f>
        <v>0</v>
      </c>
      <c r="P11" s="53">
        <f>COUNTIFS(Diciembre!$C$2:$C$1048576,Resumen!$A11,Diciembre!$D$2:$D$1048576,Resumen!$C11)</f>
        <v>0</v>
      </c>
      <c r="Q11" s="54">
        <f t="shared" si="1"/>
        <v>0</v>
      </c>
    </row>
    <row r="12" spans="1:17" ht="26" x14ac:dyDescent="0.2">
      <c r="A12" s="51">
        <v>581</v>
      </c>
      <c r="B12" s="52" t="s">
        <v>292</v>
      </c>
      <c r="C12" s="51" t="s">
        <v>154</v>
      </c>
      <c r="D12" s="52"/>
      <c r="E12" s="53">
        <f>COUNTIFS(Enero!$C$2:$C$1048576,Resumen!$A12,Enero!$D$2:$D$1048576,Resumen!$C12)</f>
        <v>0</v>
      </c>
      <c r="F12" s="53">
        <f>COUNTIFS(Febrero!$C$2:$C$1048576,Resumen!$A12,Febrero!$D$2:$D$1048576,Resumen!$C12)</f>
        <v>0</v>
      </c>
      <c r="G12" s="53">
        <f>COUNTIFS(Marzo!$C$2:$C$1048576,Resumen!$A12,Marzo!$D$2:$D$1048576,Resumen!$C12)</f>
        <v>0</v>
      </c>
      <c r="H12" s="53">
        <f>COUNTIFS(Abril!$C$2:$C$1048576,Resumen!$A12,Abril!$D$2:$D$1048576,Resumen!$C12)</f>
        <v>0</v>
      </c>
      <c r="I12" s="53">
        <f>COUNTIFS(Mayo!$C$2:$C$1048576,Resumen!$A12,Mayo!$D$2:$D$1048576,Resumen!$C12)</f>
        <v>0</v>
      </c>
      <c r="J12" s="53">
        <f>COUNTIFS(Junio!$C$2:$C$1048576,Resumen!$A12,Junio!$D$2:$D$1048576,Resumen!$C12)</f>
        <v>0</v>
      </c>
      <c r="K12" s="53">
        <f>COUNTIFS(Julio!$C$2:$C$1048576,Resumen!$A12,Julio!$D$2:$D$1048576,Resumen!$C12)</f>
        <v>0</v>
      </c>
      <c r="L12" s="53">
        <f>COUNTIFS(Agosto!$C$2:$C$1048576,Resumen!$A12,Agosto!$D$2:$D$1048576,Resumen!$C12)</f>
        <v>0</v>
      </c>
      <c r="M12" s="53">
        <f>COUNTIFS(Septiembre!$C$2:$C$1048576,Resumen!$A12,Septiembre!$D$2:$D$1048576,Resumen!$C12)</f>
        <v>0</v>
      </c>
      <c r="N12" s="53">
        <f>COUNTIFS(Octubre!$C$2:$C$1048576,Resumen!$A12,Octubre!$D$2:$D$1048576,Resumen!$C12)</f>
        <v>0</v>
      </c>
      <c r="O12" s="53">
        <f>COUNTIFS(Noviembre!$C$2:$C$1048576,Resumen!$A12,Noviembre!$D$2:$D$1048576,Resumen!$C12)</f>
        <v>0</v>
      </c>
      <c r="P12" s="53">
        <f>COUNTIFS(Diciembre!$C$2:$C$1048576,Resumen!$A12,Diciembre!$D$2:$D$1048576,Resumen!$C12)</f>
        <v>0</v>
      </c>
      <c r="Q12" s="54">
        <f t="shared" si="1"/>
        <v>0</v>
      </c>
    </row>
    <row r="13" spans="1:17" x14ac:dyDescent="0.2">
      <c r="A13" s="51">
        <v>612</v>
      </c>
      <c r="B13" s="102" t="s">
        <v>297</v>
      </c>
      <c r="C13" s="51">
        <v>562</v>
      </c>
      <c r="D13" s="52" t="s">
        <v>299</v>
      </c>
      <c r="E13" s="53">
        <f>COUNTIFS(Enero!$C$2:$C$1048576,Resumen!$A13,Enero!$D$2:$D$1048576,Resumen!$C13)</f>
        <v>0</v>
      </c>
      <c r="F13" s="53">
        <f>COUNTIFS(Febrero!$C$2:$C$1048576,Resumen!$A13,Febrero!$D$2:$D$1048576,Resumen!$C13)</f>
        <v>0</v>
      </c>
      <c r="G13" s="53">
        <f>COUNTIFS(Marzo!$C$2:$C$1048576,Resumen!$A13,Marzo!$D$2:$D$1048576,Resumen!$C13)</f>
        <v>0</v>
      </c>
      <c r="H13" s="53">
        <f>COUNTIFS(Abril!$C$2:$C$1048576,Resumen!$A13,Abril!$D$2:$D$1048576,Resumen!$C13)</f>
        <v>0</v>
      </c>
      <c r="I13" s="53">
        <f>COUNTIFS(Mayo!$C$2:$C$1048576,Resumen!$A13,Mayo!$D$2:$D$1048576,Resumen!$C13)</f>
        <v>0</v>
      </c>
      <c r="J13" s="53">
        <f>COUNTIFS(Junio!$C$2:$C$1048576,Resumen!$A13,Junio!$D$2:$D$1048576,Resumen!$C13)</f>
        <v>0</v>
      </c>
      <c r="K13" s="53">
        <f>COUNTIFS(Julio!$C$2:$C$1048576,Resumen!$A13,Julio!$D$2:$D$1048576,Resumen!$C13)</f>
        <v>0</v>
      </c>
      <c r="L13" s="53">
        <f>COUNTIFS(Agosto!$C$2:$C$1048576,Resumen!$A13,Agosto!$D$2:$D$1048576,Resumen!$C13)</f>
        <v>0</v>
      </c>
      <c r="M13" s="53">
        <f>COUNTIFS(Septiembre!$C$2:$C$1048576,Resumen!$A13,Septiembre!$D$2:$D$1048576,Resumen!$C13)</f>
        <v>0</v>
      </c>
      <c r="N13" s="53">
        <f>COUNTIFS(Octubre!$C$2:$C$1048576,Resumen!$A13,Octubre!$D$2:$D$1048576,Resumen!$C13)</f>
        <v>0</v>
      </c>
      <c r="O13" s="53">
        <f>COUNTIFS(Noviembre!$C$2:$C$1048576,Resumen!$A13,Noviembre!$D$2:$D$1048576,Resumen!$C13)</f>
        <v>0</v>
      </c>
      <c r="P13" s="53">
        <f>COUNTIFS(Diciembre!$C$2:$C$1048576,Resumen!$A13,Diciembre!$D$2:$D$1048576,Resumen!$C13)</f>
        <v>0</v>
      </c>
      <c r="Q13" s="54">
        <f t="shared" si="1"/>
        <v>0</v>
      </c>
    </row>
    <row r="14" spans="1:17" x14ac:dyDescent="0.2">
      <c r="A14" s="51">
        <v>612</v>
      </c>
      <c r="B14" s="104"/>
      <c r="C14" s="51">
        <v>561</v>
      </c>
      <c r="D14" s="52" t="s">
        <v>298</v>
      </c>
      <c r="E14" s="53">
        <f>COUNTIFS(Enero!$C$2:$C$1048576,Resumen!$A14,Enero!$D$2:$D$1048576,Resumen!$C14)</f>
        <v>0</v>
      </c>
      <c r="F14" s="53">
        <f>COUNTIFS(Febrero!$C$2:$C$1048576,Resumen!$A14,Febrero!$D$2:$D$1048576,Resumen!$C14)</f>
        <v>0</v>
      </c>
      <c r="G14" s="53">
        <f>COUNTIFS(Marzo!$C$2:$C$1048576,Resumen!$A14,Marzo!$D$2:$D$1048576,Resumen!$C14)</f>
        <v>0</v>
      </c>
      <c r="H14" s="53">
        <f>COUNTIFS(Abril!$C$2:$C$1048576,Resumen!$A14,Abril!$D$2:$D$1048576,Resumen!$C14)</f>
        <v>0</v>
      </c>
      <c r="I14" s="53">
        <f>COUNTIFS(Mayo!$C$2:$C$1048576,Resumen!$A14,Mayo!$D$2:$D$1048576,Resumen!$C14)</f>
        <v>0</v>
      </c>
      <c r="J14" s="53">
        <f>COUNTIFS(Junio!$C$2:$C$1048576,Resumen!$A14,Junio!$D$2:$D$1048576,Resumen!$C14)</f>
        <v>0</v>
      </c>
      <c r="K14" s="53">
        <f>COUNTIFS(Julio!$C$2:$C$1048576,Resumen!$A14,Julio!$D$2:$D$1048576,Resumen!$C14)</f>
        <v>0</v>
      </c>
      <c r="L14" s="53">
        <f>COUNTIFS(Agosto!$C$2:$C$1048576,Resumen!$A14,Agosto!$D$2:$D$1048576,Resumen!$C14)</f>
        <v>0</v>
      </c>
      <c r="M14" s="53">
        <f>COUNTIFS(Septiembre!$C$2:$C$1048576,Resumen!$A14,Septiembre!$D$2:$D$1048576,Resumen!$C14)</f>
        <v>0</v>
      </c>
      <c r="N14" s="53">
        <f>COUNTIFS(Octubre!$C$2:$C$1048576,Resumen!$A14,Octubre!$D$2:$D$1048576,Resumen!$C14)</f>
        <v>0</v>
      </c>
      <c r="O14" s="53">
        <f>COUNTIFS(Noviembre!$C$2:$C$1048576,Resumen!$A14,Noviembre!$D$2:$D$1048576,Resumen!$C14)</f>
        <v>0</v>
      </c>
      <c r="P14" s="53">
        <f>COUNTIFS(Diciembre!$C$2:$C$1048576,Resumen!$A14,Diciembre!$D$2:$D$1048576,Resumen!$C14)</f>
        <v>0</v>
      </c>
      <c r="Q14" s="54">
        <f t="shared" si="1"/>
        <v>0</v>
      </c>
    </row>
    <row r="15" spans="1:17" ht="65" x14ac:dyDescent="0.2">
      <c r="A15" s="51">
        <v>662</v>
      </c>
      <c r="B15" s="52" t="s">
        <v>309</v>
      </c>
      <c r="C15" s="51" t="s">
        <v>154</v>
      </c>
      <c r="D15" s="52"/>
      <c r="E15" s="53">
        <f>COUNTIFS(Enero!$C$2:$C$1048576,Resumen!$A15,Enero!$D$2:$D$1048576,Resumen!$C15)</f>
        <v>0</v>
      </c>
      <c r="F15" s="53">
        <f>COUNTIFS(Febrero!$C$2:$C$1048576,Resumen!$A15,Febrero!$D$2:$D$1048576,Resumen!$C15)</f>
        <v>0</v>
      </c>
      <c r="G15" s="53">
        <f>COUNTIFS(Marzo!$C$2:$C$1048576,Resumen!$A15,Marzo!$D$2:$D$1048576,Resumen!$C15)</f>
        <v>0</v>
      </c>
      <c r="H15" s="53">
        <f>COUNTIFS(Abril!$C$2:$C$1048576,Resumen!$A15,Abril!$D$2:$D$1048576,Resumen!$C15)</f>
        <v>0</v>
      </c>
      <c r="I15" s="53">
        <f>COUNTIFS(Mayo!$C$2:$C$1048576,Resumen!$A15,Mayo!$D$2:$D$1048576,Resumen!$C15)</f>
        <v>0</v>
      </c>
      <c r="J15" s="53">
        <f>COUNTIFS(Junio!$C$2:$C$1048576,Resumen!$A15,Junio!$D$2:$D$1048576,Resumen!$C15)</f>
        <v>0</v>
      </c>
      <c r="K15" s="53">
        <f>COUNTIFS(Julio!$C$2:$C$1048576,Resumen!$A15,Julio!$D$2:$D$1048576,Resumen!$C15)</f>
        <v>0</v>
      </c>
      <c r="L15" s="53">
        <f>COUNTIFS(Agosto!$C$2:$C$1048576,Resumen!$A15,Agosto!$D$2:$D$1048576,Resumen!$C15)</f>
        <v>0</v>
      </c>
      <c r="M15" s="53">
        <f>COUNTIFS(Septiembre!$C$2:$C$1048576,Resumen!$A15,Septiembre!$D$2:$D$1048576,Resumen!$C15)</f>
        <v>0</v>
      </c>
      <c r="N15" s="53">
        <f>COUNTIFS(Octubre!$C$2:$C$1048576,Resumen!$A15,Octubre!$D$2:$D$1048576,Resumen!$C15)</f>
        <v>0</v>
      </c>
      <c r="O15" s="53">
        <f>COUNTIFS(Noviembre!$C$2:$C$1048576,Resumen!$A15,Noviembre!$D$2:$D$1048576,Resumen!$C15)</f>
        <v>0</v>
      </c>
      <c r="P15" s="53">
        <f>COUNTIFS(Diciembre!$C$2:$C$1048576,Resumen!$A15,Diciembre!$D$2:$D$1048576,Resumen!$C15)</f>
        <v>0</v>
      </c>
      <c r="Q15" s="54">
        <f t="shared" si="1"/>
        <v>0</v>
      </c>
    </row>
    <row r="16" spans="1:17" ht="78" x14ac:dyDescent="0.2">
      <c r="A16" s="51">
        <v>665</v>
      </c>
      <c r="B16" s="52" t="s">
        <v>310</v>
      </c>
      <c r="C16" s="51" t="s">
        <v>154</v>
      </c>
      <c r="D16" s="52"/>
      <c r="E16" s="53">
        <f>COUNTIFS(Enero!$C$2:$C$1048576,Resumen!$A16,Enero!$D$2:$D$1048576,Resumen!$C16)</f>
        <v>0</v>
      </c>
      <c r="F16" s="53">
        <f>COUNTIFS(Febrero!$C$2:$C$1048576,Resumen!$A16,Febrero!$D$2:$D$1048576,Resumen!$C16)</f>
        <v>0</v>
      </c>
      <c r="G16" s="53">
        <f>COUNTIFS(Marzo!$C$2:$C$1048576,Resumen!$A16,Marzo!$D$2:$D$1048576,Resumen!$C16)</f>
        <v>0</v>
      </c>
      <c r="H16" s="53">
        <f>COUNTIFS(Abril!$C$2:$C$1048576,Resumen!$A16,Abril!$D$2:$D$1048576,Resumen!$C16)</f>
        <v>0</v>
      </c>
      <c r="I16" s="53">
        <f>COUNTIFS(Mayo!$C$2:$C$1048576,Resumen!$A16,Mayo!$D$2:$D$1048576,Resumen!$C16)</f>
        <v>0</v>
      </c>
      <c r="J16" s="53">
        <f>COUNTIFS(Junio!$C$2:$C$1048576,Resumen!$A16,Junio!$D$2:$D$1048576,Resumen!$C16)</f>
        <v>0</v>
      </c>
      <c r="K16" s="53">
        <f>COUNTIFS(Julio!$C$2:$C$1048576,Resumen!$A16,Julio!$D$2:$D$1048576,Resumen!$C16)</f>
        <v>0</v>
      </c>
      <c r="L16" s="53">
        <f>COUNTIFS(Agosto!$C$2:$C$1048576,Resumen!$A16,Agosto!$D$2:$D$1048576,Resumen!$C16)</f>
        <v>0</v>
      </c>
      <c r="M16" s="53">
        <f>COUNTIFS(Septiembre!$C$2:$C$1048576,Resumen!$A16,Septiembre!$D$2:$D$1048576,Resumen!$C16)</f>
        <v>0</v>
      </c>
      <c r="N16" s="53">
        <f>COUNTIFS(Octubre!$C$2:$C$1048576,Resumen!$A16,Octubre!$D$2:$D$1048576,Resumen!$C16)</f>
        <v>0</v>
      </c>
      <c r="O16" s="53">
        <f>COUNTIFS(Noviembre!$C$2:$C$1048576,Resumen!$A16,Noviembre!$D$2:$D$1048576,Resumen!$C16)</f>
        <v>0</v>
      </c>
      <c r="P16" s="53">
        <f>COUNTIFS(Diciembre!$C$2:$C$1048576,Resumen!$A16,Diciembre!$D$2:$D$1048576,Resumen!$C16)</f>
        <v>0</v>
      </c>
      <c r="Q16" s="54">
        <f t="shared" si="1"/>
        <v>0</v>
      </c>
    </row>
    <row r="17" spans="1:17" ht="39" x14ac:dyDescent="0.2">
      <c r="A17" s="51">
        <v>668</v>
      </c>
      <c r="B17" s="52" t="s">
        <v>313</v>
      </c>
      <c r="C17" s="51" t="s">
        <v>154</v>
      </c>
      <c r="D17" s="52"/>
      <c r="E17" s="53">
        <f>COUNTIFS(Enero!$C$2:$C$1048576,Resumen!$A17,Enero!$D$2:$D$1048576,Resumen!$C17)</f>
        <v>0</v>
      </c>
      <c r="F17" s="53">
        <f>COUNTIFS(Febrero!$C$2:$C$1048576,Resumen!$A17,Febrero!$D$2:$D$1048576,Resumen!$C17)</f>
        <v>0</v>
      </c>
      <c r="G17" s="53">
        <f>COUNTIFS(Marzo!$C$2:$C$1048576,Resumen!$A17,Marzo!$D$2:$D$1048576,Resumen!$C17)</f>
        <v>0</v>
      </c>
      <c r="H17" s="53">
        <f>COUNTIFS(Abril!$C$2:$C$1048576,Resumen!$A17,Abril!$D$2:$D$1048576,Resumen!$C17)</f>
        <v>0</v>
      </c>
      <c r="I17" s="53">
        <f>COUNTIFS(Mayo!$C$2:$C$1048576,Resumen!$A17,Mayo!$D$2:$D$1048576,Resumen!$C17)</f>
        <v>0</v>
      </c>
      <c r="J17" s="53">
        <f>COUNTIFS(Junio!$C$2:$C$1048576,Resumen!$A17,Junio!$D$2:$D$1048576,Resumen!$C17)</f>
        <v>0</v>
      </c>
      <c r="K17" s="53">
        <f>COUNTIFS(Julio!$C$2:$C$1048576,Resumen!$A17,Julio!$D$2:$D$1048576,Resumen!$C17)</f>
        <v>0</v>
      </c>
      <c r="L17" s="53">
        <f>COUNTIFS(Agosto!$C$2:$C$1048576,Resumen!$A17,Agosto!$D$2:$D$1048576,Resumen!$C17)</f>
        <v>0</v>
      </c>
      <c r="M17" s="53">
        <f>COUNTIFS(Septiembre!$C$2:$C$1048576,Resumen!$A17,Septiembre!$D$2:$D$1048576,Resumen!$C17)</f>
        <v>0</v>
      </c>
      <c r="N17" s="53">
        <f>COUNTIFS(Octubre!$C$2:$C$1048576,Resumen!$A17,Octubre!$D$2:$D$1048576,Resumen!$C17)</f>
        <v>0</v>
      </c>
      <c r="O17" s="53">
        <f>COUNTIFS(Noviembre!$C$2:$C$1048576,Resumen!$A17,Noviembre!$D$2:$D$1048576,Resumen!$C17)</f>
        <v>0</v>
      </c>
      <c r="P17" s="53">
        <f>COUNTIFS(Diciembre!$C$2:$C$1048576,Resumen!$A17,Diciembre!$D$2:$D$1048576,Resumen!$C17)</f>
        <v>0</v>
      </c>
      <c r="Q17" s="54">
        <f t="shared" si="1"/>
        <v>0</v>
      </c>
    </row>
    <row r="18" spans="1:17" ht="52" x14ac:dyDescent="0.2">
      <c r="A18" s="51">
        <v>670</v>
      </c>
      <c r="B18" s="52" t="s">
        <v>311</v>
      </c>
      <c r="C18" s="51" t="s">
        <v>154</v>
      </c>
      <c r="D18" s="52"/>
      <c r="E18" s="53">
        <f>COUNTIFS(Enero!$C$2:$C$1048576,Resumen!$A18,Enero!$D$2:$D$1048576,Resumen!$C18)</f>
        <v>0</v>
      </c>
      <c r="F18" s="53">
        <f>COUNTIFS(Febrero!$C$2:$C$1048576,Resumen!$A18,Febrero!$D$2:$D$1048576,Resumen!$C18)</f>
        <v>0</v>
      </c>
      <c r="G18" s="53">
        <f>COUNTIFS(Marzo!$C$2:$C$1048576,Resumen!$A18,Marzo!$D$2:$D$1048576,Resumen!$C18)</f>
        <v>0</v>
      </c>
      <c r="H18" s="53">
        <f>COUNTIFS(Abril!$C$2:$C$1048576,Resumen!$A18,Abril!$D$2:$D$1048576,Resumen!$C18)</f>
        <v>0</v>
      </c>
      <c r="I18" s="53">
        <f>COUNTIFS(Mayo!$C$2:$C$1048576,Resumen!$A18,Mayo!$D$2:$D$1048576,Resumen!$C18)</f>
        <v>0</v>
      </c>
      <c r="J18" s="53">
        <f>COUNTIFS(Junio!$C$2:$C$1048576,Resumen!$A18,Junio!$D$2:$D$1048576,Resumen!$C18)</f>
        <v>0</v>
      </c>
      <c r="K18" s="53">
        <f>COUNTIFS(Julio!$C$2:$C$1048576,Resumen!$A18,Julio!$D$2:$D$1048576,Resumen!$C18)</f>
        <v>0</v>
      </c>
      <c r="L18" s="53">
        <f>COUNTIFS(Agosto!$C$2:$C$1048576,Resumen!$A18,Agosto!$D$2:$D$1048576,Resumen!$C18)</f>
        <v>0</v>
      </c>
      <c r="M18" s="53">
        <f>COUNTIFS(Septiembre!$C$2:$C$1048576,Resumen!$A18,Septiembre!$D$2:$D$1048576,Resumen!$C18)</f>
        <v>0</v>
      </c>
      <c r="N18" s="53">
        <f>COUNTIFS(Octubre!$C$2:$C$1048576,Resumen!$A18,Octubre!$D$2:$D$1048576,Resumen!$C18)</f>
        <v>0</v>
      </c>
      <c r="O18" s="53">
        <f>COUNTIFS(Noviembre!$C$2:$C$1048576,Resumen!$A18,Noviembre!$D$2:$D$1048576,Resumen!$C18)</f>
        <v>0</v>
      </c>
      <c r="P18" s="53">
        <f>COUNTIFS(Diciembre!$C$2:$C$1048576,Resumen!$A18,Diciembre!$D$2:$D$1048576,Resumen!$C18)</f>
        <v>0</v>
      </c>
      <c r="Q18" s="54">
        <f t="shared" si="1"/>
        <v>0</v>
      </c>
    </row>
    <row r="19" spans="1:17" ht="26" x14ac:dyDescent="0.2">
      <c r="A19" s="51">
        <v>671</v>
      </c>
      <c r="B19" s="52" t="s">
        <v>314</v>
      </c>
      <c r="C19" s="51" t="s">
        <v>154</v>
      </c>
      <c r="D19" s="52"/>
      <c r="E19" s="53">
        <f>COUNTIFS(Enero!$C$2:$C$1048576,Resumen!$A19,Enero!$D$2:$D$1048576,Resumen!$C19)</f>
        <v>0</v>
      </c>
      <c r="F19" s="53">
        <f>COUNTIFS(Febrero!$C$2:$C$1048576,Resumen!$A19,Febrero!$D$2:$D$1048576,Resumen!$C19)</f>
        <v>0</v>
      </c>
      <c r="G19" s="53">
        <f>COUNTIFS(Marzo!$C$2:$C$1048576,Resumen!$A19,Marzo!$D$2:$D$1048576,Resumen!$C19)</f>
        <v>0</v>
      </c>
      <c r="H19" s="53">
        <f>COUNTIFS(Abril!$C$2:$C$1048576,Resumen!$A19,Abril!$D$2:$D$1048576,Resumen!$C19)</f>
        <v>0</v>
      </c>
      <c r="I19" s="53">
        <f>COUNTIFS(Mayo!$C$2:$C$1048576,Resumen!$A19,Mayo!$D$2:$D$1048576,Resumen!$C19)</f>
        <v>0</v>
      </c>
      <c r="J19" s="53">
        <f>COUNTIFS(Junio!$C$2:$C$1048576,Resumen!$A19,Junio!$D$2:$D$1048576,Resumen!$C19)</f>
        <v>0</v>
      </c>
      <c r="K19" s="53">
        <f>COUNTIFS(Julio!$C$2:$C$1048576,Resumen!$A19,Julio!$D$2:$D$1048576,Resumen!$C19)</f>
        <v>0</v>
      </c>
      <c r="L19" s="53">
        <f>COUNTIFS(Agosto!$C$2:$C$1048576,Resumen!$A19,Agosto!$D$2:$D$1048576,Resumen!$C19)</f>
        <v>0</v>
      </c>
      <c r="M19" s="53">
        <f>COUNTIFS(Septiembre!$C$2:$C$1048576,Resumen!$A19,Septiembre!$D$2:$D$1048576,Resumen!$C19)</f>
        <v>0</v>
      </c>
      <c r="N19" s="53">
        <f>COUNTIFS(Octubre!$C$2:$C$1048576,Resumen!$A19,Octubre!$D$2:$D$1048576,Resumen!$C19)</f>
        <v>0</v>
      </c>
      <c r="O19" s="53">
        <f>COUNTIFS(Noviembre!$C$2:$C$1048576,Resumen!$A19,Noviembre!$D$2:$D$1048576,Resumen!$C19)</f>
        <v>0</v>
      </c>
      <c r="P19" s="53">
        <f>COUNTIFS(Diciembre!$C$2:$C$1048576,Resumen!$A19,Diciembre!$D$2:$D$1048576,Resumen!$C19)</f>
        <v>0</v>
      </c>
      <c r="Q19" s="54">
        <f t="shared" si="1"/>
        <v>0</v>
      </c>
    </row>
    <row r="20" spans="1:17" ht="52" x14ac:dyDescent="0.2">
      <c r="A20" s="51">
        <v>672</v>
      </c>
      <c r="B20" s="52" t="s">
        <v>316</v>
      </c>
      <c r="C20" s="51" t="s">
        <v>154</v>
      </c>
      <c r="D20" s="52"/>
      <c r="E20" s="53">
        <f>COUNTIFS(Enero!$C$2:$C$1048576,Resumen!$A20,Enero!$D$2:$D$1048576,Resumen!$C20)</f>
        <v>0</v>
      </c>
      <c r="F20" s="53">
        <f>COUNTIFS(Febrero!$C$2:$C$1048576,Resumen!$A20,Febrero!$D$2:$D$1048576,Resumen!$C20)</f>
        <v>0</v>
      </c>
      <c r="G20" s="53">
        <f>COUNTIFS(Marzo!$C$2:$C$1048576,Resumen!$A20,Marzo!$D$2:$D$1048576,Resumen!$C20)</f>
        <v>0</v>
      </c>
      <c r="H20" s="53">
        <f>COUNTIFS(Abril!$C$2:$C$1048576,Resumen!$A20,Abril!$D$2:$D$1048576,Resumen!$C20)</f>
        <v>0</v>
      </c>
      <c r="I20" s="53">
        <f>COUNTIFS(Mayo!$C$2:$C$1048576,Resumen!$A20,Mayo!$D$2:$D$1048576,Resumen!$C20)</f>
        <v>0</v>
      </c>
      <c r="J20" s="53">
        <f>COUNTIFS(Junio!$C$2:$C$1048576,Resumen!$A20,Junio!$D$2:$D$1048576,Resumen!$C20)</f>
        <v>0</v>
      </c>
      <c r="K20" s="53">
        <f>COUNTIFS(Julio!$C$2:$C$1048576,Resumen!$A20,Julio!$D$2:$D$1048576,Resumen!$C20)</f>
        <v>0</v>
      </c>
      <c r="L20" s="53">
        <f>COUNTIFS(Agosto!$C$2:$C$1048576,Resumen!$A20,Agosto!$D$2:$D$1048576,Resumen!$C20)</f>
        <v>0</v>
      </c>
      <c r="M20" s="53">
        <f>COUNTIFS(Septiembre!$C$2:$C$1048576,Resumen!$A20,Septiembre!$D$2:$D$1048576,Resumen!$C20)</f>
        <v>0</v>
      </c>
      <c r="N20" s="53">
        <f>COUNTIFS(Octubre!$C$2:$C$1048576,Resumen!$A20,Octubre!$D$2:$D$1048576,Resumen!$C20)</f>
        <v>0</v>
      </c>
      <c r="O20" s="53">
        <f>COUNTIFS(Noviembre!$C$2:$C$1048576,Resumen!$A20,Noviembre!$D$2:$D$1048576,Resumen!$C20)</f>
        <v>0</v>
      </c>
      <c r="P20" s="53">
        <f>COUNTIFS(Diciembre!$C$2:$C$1048576,Resumen!$A20,Diciembre!$D$2:$D$1048576,Resumen!$C20)</f>
        <v>0</v>
      </c>
      <c r="Q20" s="54">
        <f t="shared" si="1"/>
        <v>0</v>
      </c>
    </row>
    <row r="21" spans="1:17" ht="52" x14ac:dyDescent="0.2">
      <c r="A21" s="51">
        <v>673</v>
      </c>
      <c r="B21" s="52" t="s">
        <v>319</v>
      </c>
      <c r="C21" s="51" t="s">
        <v>154</v>
      </c>
      <c r="D21" s="52"/>
      <c r="E21" s="53">
        <f>COUNTIFS(Enero!$C$2:$C$1048576,Resumen!$A21,Enero!$D$2:$D$1048576,Resumen!$C21)</f>
        <v>0</v>
      </c>
      <c r="F21" s="53">
        <f>COUNTIFS(Febrero!$C$2:$C$1048576,Resumen!$A21,Febrero!$D$2:$D$1048576,Resumen!$C21)</f>
        <v>0</v>
      </c>
      <c r="G21" s="53">
        <f>COUNTIFS(Marzo!$C$2:$C$1048576,Resumen!$A21,Marzo!$D$2:$D$1048576,Resumen!$C21)</f>
        <v>0</v>
      </c>
      <c r="H21" s="53">
        <f>COUNTIFS(Abril!$C$2:$C$1048576,Resumen!$A21,Abril!$D$2:$D$1048576,Resumen!$C21)</f>
        <v>0</v>
      </c>
      <c r="I21" s="53">
        <f>COUNTIFS(Mayo!$C$2:$C$1048576,Resumen!$A21,Mayo!$D$2:$D$1048576,Resumen!$C21)</f>
        <v>0</v>
      </c>
      <c r="J21" s="53">
        <f>COUNTIFS(Junio!$C$2:$C$1048576,Resumen!$A21,Junio!$D$2:$D$1048576,Resumen!$C21)</f>
        <v>0</v>
      </c>
      <c r="K21" s="53">
        <f>COUNTIFS(Julio!$C$2:$C$1048576,Resumen!$A21,Julio!$D$2:$D$1048576,Resumen!$C21)</f>
        <v>0</v>
      </c>
      <c r="L21" s="53">
        <f>COUNTIFS(Agosto!$C$2:$C$1048576,Resumen!$A21,Agosto!$D$2:$D$1048576,Resumen!$C21)</f>
        <v>0</v>
      </c>
      <c r="M21" s="53">
        <f>COUNTIFS(Septiembre!$C$2:$C$1048576,Resumen!$A21,Septiembre!$D$2:$D$1048576,Resumen!$C21)</f>
        <v>0</v>
      </c>
      <c r="N21" s="53">
        <f>COUNTIFS(Octubre!$C$2:$C$1048576,Resumen!$A21,Octubre!$D$2:$D$1048576,Resumen!$C21)</f>
        <v>0</v>
      </c>
      <c r="O21" s="53">
        <f>COUNTIFS(Noviembre!$C$2:$C$1048576,Resumen!$A21,Noviembre!$D$2:$D$1048576,Resumen!$C21)</f>
        <v>0</v>
      </c>
      <c r="P21" s="53">
        <f>COUNTIFS(Diciembre!$C$2:$C$1048576,Resumen!$A21,Diciembre!$D$2:$D$1048576,Resumen!$C21)</f>
        <v>0</v>
      </c>
      <c r="Q21" s="54">
        <f t="shared" si="1"/>
        <v>0</v>
      </c>
    </row>
    <row r="22" spans="1:17" ht="65" x14ac:dyDescent="0.2">
      <c r="A22" s="51">
        <v>674</v>
      </c>
      <c r="B22" s="52" t="s">
        <v>317</v>
      </c>
      <c r="C22" s="51" t="s">
        <v>154</v>
      </c>
      <c r="D22" s="52"/>
      <c r="E22" s="53">
        <f>COUNTIFS(Enero!$C$2:$C$1048576,Resumen!$A22,Enero!$D$2:$D$1048576,Resumen!$C22)</f>
        <v>0</v>
      </c>
      <c r="F22" s="53">
        <f>COUNTIFS(Febrero!$C$2:$C$1048576,Resumen!$A22,Febrero!$D$2:$D$1048576,Resumen!$C22)</f>
        <v>0</v>
      </c>
      <c r="G22" s="53">
        <f>COUNTIFS(Marzo!$C$2:$C$1048576,Resumen!$A22,Marzo!$D$2:$D$1048576,Resumen!$C22)</f>
        <v>0</v>
      </c>
      <c r="H22" s="53">
        <f>COUNTIFS(Abril!$C$2:$C$1048576,Resumen!$A22,Abril!$D$2:$D$1048576,Resumen!$C22)</f>
        <v>0</v>
      </c>
      <c r="I22" s="53">
        <f>COUNTIFS(Mayo!$C$2:$C$1048576,Resumen!$A22,Mayo!$D$2:$D$1048576,Resumen!$C22)</f>
        <v>0</v>
      </c>
      <c r="J22" s="53">
        <f>COUNTIFS(Junio!$C$2:$C$1048576,Resumen!$A22,Junio!$D$2:$D$1048576,Resumen!$C22)</f>
        <v>0</v>
      </c>
      <c r="K22" s="53">
        <f>COUNTIFS(Julio!$C$2:$C$1048576,Resumen!$A22,Julio!$D$2:$D$1048576,Resumen!$C22)</f>
        <v>0</v>
      </c>
      <c r="L22" s="53">
        <f>COUNTIFS(Agosto!$C$2:$C$1048576,Resumen!$A22,Agosto!$D$2:$D$1048576,Resumen!$C22)</f>
        <v>0</v>
      </c>
      <c r="M22" s="53">
        <f>COUNTIFS(Septiembre!$C$2:$C$1048576,Resumen!$A22,Septiembre!$D$2:$D$1048576,Resumen!$C22)</f>
        <v>0</v>
      </c>
      <c r="N22" s="53">
        <f>COUNTIFS(Octubre!$C$2:$C$1048576,Resumen!$A22,Octubre!$D$2:$D$1048576,Resumen!$C22)</f>
        <v>0</v>
      </c>
      <c r="O22" s="53">
        <f>COUNTIFS(Noviembre!$C$2:$C$1048576,Resumen!$A22,Noviembre!$D$2:$D$1048576,Resumen!$C22)</f>
        <v>0</v>
      </c>
      <c r="P22" s="53">
        <f>COUNTIFS(Diciembre!$C$2:$C$1048576,Resumen!$A22,Diciembre!$D$2:$D$1048576,Resumen!$C22)</f>
        <v>0</v>
      </c>
      <c r="Q22" s="54">
        <f t="shared" si="1"/>
        <v>0</v>
      </c>
    </row>
    <row r="23" spans="1:17" ht="26" x14ac:dyDescent="0.2">
      <c r="A23" s="51">
        <v>675</v>
      </c>
      <c r="B23" s="52" t="s">
        <v>320</v>
      </c>
      <c r="C23" s="51" t="s">
        <v>154</v>
      </c>
      <c r="D23" s="52"/>
      <c r="E23" s="53">
        <f>COUNTIFS(Enero!$C$2:$C$1048576,Resumen!$A23,Enero!$D$2:$D$1048576,Resumen!$C23)</f>
        <v>0</v>
      </c>
      <c r="F23" s="53">
        <f>COUNTIFS(Febrero!$C$2:$C$1048576,Resumen!$A23,Febrero!$D$2:$D$1048576,Resumen!$C23)</f>
        <v>0</v>
      </c>
      <c r="G23" s="53">
        <f>COUNTIFS(Marzo!$C$2:$C$1048576,Resumen!$A23,Marzo!$D$2:$D$1048576,Resumen!$C23)</f>
        <v>0</v>
      </c>
      <c r="H23" s="53">
        <f>COUNTIFS(Abril!$C$2:$C$1048576,Resumen!$A23,Abril!$D$2:$D$1048576,Resumen!$C23)</f>
        <v>0</v>
      </c>
      <c r="I23" s="53">
        <f>COUNTIFS(Mayo!$C$2:$C$1048576,Resumen!$A23,Mayo!$D$2:$D$1048576,Resumen!$C23)</f>
        <v>0</v>
      </c>
      <c r="J23" s="53">
        <f>COUNTIFS(Junio!$C$2:$C$1048576,Resumen!$A23,Junio!$D$2:$D$1048576,Resumen!$C23)</f>
        <v>0</v>
      </c>
      <c r="K23" s="53">
        <f>COUNTIFS(Julio!$C$2:$C$1048576,Resumen!$A23,Julio!$D$2:$D$1048576,Resumen!$C23)</f>
        <v>0</v>
      </c>
      <c r="L23" s="53">
        <f>COUNTIFS(Agosto!$C$2:$C$1048576,Resumen!$A23,Agosto!$D$2:$D$1048576,Resumen!$C23)</f>
        <v>0</v>
      </c>
      <c r="M23" s="53">
        <f>COUNTIFS(Septiembre!$C$2:$C$1048576,Resumen!$A23,Septiembre!$D$2:$D$1048576,Resumen!$C23)</f>
        <v>0</v>
      </c>
      <c r="N23" s="53">
        <f>COUNTIFS(Octubre!$C$2:$C$1048576,Resumen!$A23,Octubre!$D$2:$D$1048576,Resumen!$C23)</f>
        <v>0</v>
      </c>
      <c r="O23" s="53">
        <f>COUNTIFS(Noviembre!$C$2:$C$1048576,Resumen!$A23,Noviembre!$D$2:$D$1048576,Resumen!$C23)</f>
        <v>0</v>
      </c>
      <c r="P23" s="53">
        <f>COUNTIFS(Diciembre!$C$2:$C$1048576,Resumen!$A23,Diciembre!$D$2:$D$1048576,Resumen!$C23)</f>
        <v>0</v>
      </c>
      <c r="Q23" s="54">
        <f t="shared" si="1"/>
        <v>0</v>
      </c>
    </row>
    <row r="24" spans="1:17" ht="52" x14ac:dyDescent="0.2">
      <c r="A24" s="51">
        <v>676</v>
      </c>
      <c r="B24" s="52" t="s">
        <v>321</v>
      </c>
      <c r="C24" s="51" t="s">
        <v>154</v>
      </c>
      <c r="D24" s="52"/>
      <c r="E24" s="53">
        <f>COUNTIFS(Enero!$C$2:$C$1048576,Resumen!$A24,Enero!$D$2:$D$1048576,Resumen!$C24)</f>
        <v>0</v>
      </c>
      <c r="F24" s="53">
        <f>COUNTIFS(Febrero!$C$2:$C$1048576,Resumen!$A24,Febrero!$D$2:$D$1048576,Resumen!$C24)</f>
        <v>0</v>
      </c>
      <c r="G24" s="53">
        <f>COUNTIFS(Marzo!$C$2:$C$1048576,Resumen!$A24,Marzo!$D$2:$D$1048576,Resumen!$C24)</f>
        <v>0</v>
      </c>
      <c r="H24" s="53">
        <f>COUNTIFS(Abril!$C$2:$C$1048576,Resumen!$A24,Abril!$D$2:$D$1048576,Resumen!$C24)</f>
        <v>0</v>
      </c>
      <c r="I24" s="53">
        <f>COUNTIFS(Mayo!$C$2:$C$1048576,Resumen!$A24,Mayo!$D$2:$D$1048576,Resumen!$C24)</f>
        <v>0</v>
      </c>
      <c r="J24" s="53">
        <f>COUNTIFS(Junio!$C$2:$C$1048576,Resumen!$A24,Junio!$D$2:$D$1048576,Resumen!$C24)</f>
        <v>0</v>
      </c>
      <c r="K24" s="53">
        <f>COUNTIFS(Julio!$C$2:$C$1048576,Resumen!$A24,Julio!$D$2:$D$1048576,Resumen!$C24)</f>
        <v>0</v>
      </c>
      <c r="L24" s="53">
        <f>COUNTIFS(Agosto!$C$2:$C$1048576,Resumen!$A24,Agosto!$D$2:$D$1048576,Resumen!$C24)</f>
        <v>0</v>
      </c>
      <c r="M24" s="53">
        <f>COUNTIFS(Septiembre!$C$2:$C$1048576,Resumen!$A24,Septiembre!$D$2:$D$1048576,Resumen!$C24)</f>
        <v>0</v>
      </c>
      <c r="N24" s="53">
        <f>COUNTIFS(Octubre!$C$2:$C$1048576,Resumen!$A24,Octubre!$D$2:$D$1048576,Resumen!$C24)</f>
        <v>0</v>
      </c>
      <c r="O24" s="53">
        <f>COUNTIFS(Noviembre!$C$2:$C$1048576,Resumen!$A24,Noviembre!$D$2:$D$1048576,Resumen!$C24)</f>
        <v>0</v>
      </c>
      <c r="P24" s="53">
        <f>COUNTIFS(Diciembre!$C$2:$C$1048576,Resumen!$A24,Diciembre!$D$2:$D$1048576,Resumen!$C24)</f>
        <v>0</v>
      </c>
      <c r="Q24" s="54">
        <f t="shared" si="1"/>
        <v>0</v>
      </c>
    </row>
    <row r="25" spans="1:17" ht="26" x14ac:dyDescent="0.2">
      <c r="A25" s="51">
        <v>677</v>
      </c>
      <c r="B25" s="52" t="s">
        <v>315</v>
      </c>
      <c r="C25" s="51" t="s">
        <v>154</v>
      </c>
      <c r="D25" s="52"/>
      <c r="E25" s="53">
        <f>COUNTIFS(Enero!$C$2:$C$1048576,Resumen!$A25,Enero!$D$2:$D$1048576,Resumen!$C25)</f>
        <v>0</v>
      </c>
      <c r="F25" s="53">
        <f>COUNTIFS(Febrero!$C$2:$C$1048576,Resumen!$A25,Febrero!$D$2:$D$1048576,Resumen!$C25)</f>
        <v>0</v>
      </c>
      <c r="G25" s="53">
        <f>COUNTIFS(Marzo!$C$2:$C$1048576,Resumen!$A25,Marzo!$D$2:$D$1048576,Resumen!$C25)</f>
        <v>0</v>
      </c>
      <c r="H25" s="53">
        <f>COUNTIFS(Abril!$C$2:$C$1048576,Resumen!$A25,Abril!$D$2:$D$1048576,Resumen!$C25)</f>
        <v>0</v>
      </c>
      <c r="I25" s="53">
        <f>COUNTIFS(Mayo!$C$2:$C$1048576,Resumen!$A25,Mayo!$D$2:$D$1048576,Resumen!$C25)</f>
        <v>0</v>
      </c>
      <c r="J25" s="53">
        <f>COUNTIFS(Junio!$C$2:$C$1048576,Resumen!$A25,Junio!$D$2:$D$1048576,Resumen!$C25)</f>
        <v>0</v>
      </c>
      <c r="K25" s="53">
        <f>COUNTIFS(Julio!$C$2:$C$1048576,Resumen!$A25,Julio!$D$2:$D$1048576,Resumen!$C25)</f>
        <v>0</v>
      </c>
      <c r="L25" s="53">
        <f>COUNTIFS(Agosto!$C$2:$C$1048576,Resumen!$A25,Agosto!$D$2:$D$1048576,Resumen!$C25)</f>
        <v>0</v>
      </c>
      <c r="M25" s="53">
        <f>COUNTIFS(Septiembre!$C$2:$C$1048576,Resumen!$A25,Septiembre!$D$2:$D$1048576,Resumen!$C25)</f>
        <v>0</v>
      </c>
      <c r="N25" s="53">
        <f>COUNTIFS(Octubre!$C$2:$C$1048576,Resumen!$A25,Octubre!$D$2:$D$1048576,Resumen!$C25)</f>
        <v>0</v>
      </c>
      <c r="O25" s="53">
        <f>COUNTIFS(Noviembre!$C$2:$C$1048576,Resumen!$A25,Noviembre!$D$2:$D$1048576,Resumen!$C25)</f>
        <v>0</v>
      </c>
      <c r="P25" s="53">
        <f>COUNTIFS(Diciembre!$C$2:$C$1048576,Resumen!$A25,Diciembre!$D$2:$D$1048576,Resumen!$C25)</f>
        <v>0</v>
      </c>
      <c r="Q25" s="54">
        <f t="shared" si="1"/>
        <v>0</v>
      </c>
    </row>
    <row r="26" spans="1:17" ht="39" x14ac:dyDescent="0.2">
      <c r="A26" s="51">
        <v>678</v>
      </c>
      <c r="B26" s="52" t="s">
        <v>318</v>
      </c>
      <c r="C26" s="51" t="s">
        <v>154</v>
      </c>
      <c r="D26" s="52"/>
      <c r="E26" s="53">
        <f>COUNTIFS(Enero!$C$2:$C$1048576,Resumen!$A26,Enero!$D$2:$D$1048576,Resumen!$C26)</f>
        <v>0</v>
      </c>
      <c r="F26" s="53">
        <f>COUNTIFS(Febrero!$C$2:$C$1048576,Resumen!$A26,Febrero!$D$2:$D$1048576,Resumen!$C26)</f>
        <v>0</v>
      </c>
      <c r="G26" s="53">
        <f>COUNTIFS(Marzo!$C$2:$C$1048576,Resumen!$A26,Marzo!$D$2:$D$1048576,Resumen!$C26)</f>
        <v>0</v>
      </c>
      <c r="H26" s="53">
        <f>COUNTIFS(Abril!$C$2:$C$1048576,Resumen!$A26,Abril!$D$2:$D$1048576,Resumen!$C26)</f>
        <v>0</v>
      </c>
      <c r="I26" s="53">
        <f>COUNTIFS(Mayo!$C$2:$C$1048576,Resumen!$A26,Mayo!$D$2:$D$1048576,Resumen!$C26)</f>
        <v>0</v>
      </c>
      <c r="J26" s="53">
        <f>COUNTIFS(Junio!$C$2:$C$1048576,Resumen!$A26,Junio!$D$2:$D$1048576,Resumen!$C26)</f>
        <v>0</v>
      </c>
      <c r="K26" s="53">
        <f>COUNTIFS(Julio!$C$2:$C$1048576,Resumen!$A26,Julio!$D$2:$D$1048576,Resumen!$C26)</f>
        <v>0</v>
      </c>
      <c r="L26" s="53">
        <f>COUNTIFS(Agosto!$C$2:$C$1048576,Resumen!$A26,Agosto!$D$2:$D$1048576,Resumen!$C26)</f>
        <v>0</v>
      </c>
      <c r="M26" s="53">
        <f>COUNTIFS(Septiembre!$C$2:$C$1048576,Resumen!$A26,Septiembre!$D$2:$D$1048576,Resumen!$C26)</f>
        <v>0</v>
      </c>
      <c r="N26" s="53">
        <f>COUNTIFS(Octubre!$C$2:$C$1048576,Resumen!$A26,Octubre!$D$2:$D$1048576,Resumen!$C26)</f>
        <v>0</v>
      </c>
      <c r="O26" s="53">
        <f>COUNTIFS(Noviembre!$C$2:$C$1048576,Resumen!$A26,Noviembre!$D$2:$D$1048576,Resumen!$C26)</f>
        <v>0</v>
      </c>
      <c r="P26" s="53">
        <f>COUNTIFS(Diciembre!$C$2:$C$1048576,Resumen!$A26,Diciembre!$D$2:$D$1048576,Resumen!$C26)</f>
        <v>0</v>
      </c>
      <c r="Q26" s="54">
        <f t="shared" si="1"/>
        <v>0</v>
      </c>
    </row>
    <row r="27" spans="1:17" ht="39" x14ac:dyDescent="0.2">
      <c r="A27" s="51">
        <v>679</v>
      </c>
      <c r="B27" s="52" t="s">
        <v>312</v>
      </c>
      <c r="C27" s="51" t="s">
        <v>154</v>
      </c>
      <c r="D27" s="52"/>
      <c r="E27" s="53">
        <f>COUNTIFS(Enero!$C$2:$C$1048576,Resumen!$A27,Enero!$D$2:$D$1048576,Resumen!$C27)</f>
        <v>0</v>
      </c>
      <c r="F27" s="53">
        <f>COUNTIFS(Febrero!$C$2:$C$1048576,Resumen!$A27,Febrero!$D$2:$D$1048576,Resumen!$C27)</f>
        <v>0</v>
      </c>
      <c r="G27" s="53">
        <f>COUNTIFS(Marzo!$C$2:$C$1048576,Resumen!$A27,Marzo!$D$2:$D$1048576,Resumen!$C27)</f>
        <v>0</v>
      </c>
      <c r="H27" s="53">
        <f>COUNTIFS(Abril!$C$2:$C$1048576,Resumen!$A27,Abril!$D$2:$D$1048576,Resumen!$C27)</f>
        <v>0</v>
      </c>
      <c r="I27" s="53">
        <f>COUNTIFS(Mayo!$C$2:$C$1048576,Resumen!$A27,Mayo!$D$2:$D$1048576,Resumen!$C27)</f>
        <v>0</v>
      </c>
      <c r="J27" s="53">
        <f>COUNTIFS(Junio!$C$2:$C$1048576,Resumen!$A27,Junio!$D$2:$D$1048576,Resumen!$C27)</f>
        <v>0</v>
      </c>
      <c r="K27" s="53">
        <f>COUNTIFS(Julio!$C$2:$C$1048576,Resumen!$A27,Julio!$D$2:$D$1048576,Resumen!$C27)</f>
        <v>0</v>
      </c>
      <c r="L27" s="53">
        <f>COUNTIFS(Agosto!$C$2:$C$1048576,Resumen!$A27,Agosto!$D$2:$D$1048576,Resumen!$C27)</f>
        <v>0</v>
      </c>
      <c r="M27" s="53">
        <f>COUNTIFS(Septiembre!$C$2:$C$1048576,Resumen!$A27,Septiembre!$D$2:$D$1048576,Resumen!$C27)</f>
        <v>0</v>
      </c>
      <c r="N27" s="53">
        <f>COUNTIFS(Octubre!$C$2:$C$1048576,Resumen!$A27,Octubre!$D$2:$D$1048576,Resumen!$C27)</f>
        <v>0</v>
      </c>
      <c r="O27" s="53">
        <f>COUNTIFS(Noviembre!$C$2:$C$1048576,Resumen!$A27,Noviembre!$D$2:$D$1048576,Resumen!$C27)</f>
        <v>0</v>
      </c>
      <c r="P27" s="53">
        <f>COUNTIFS(Diciembre!$C$2:$C$1048576,Resumen!$A27,Diciembre!$D$2:$D$1048576,Resumen!$C27)</f>
        <v>0</v>
      </c>
      <c r="Q27" s="54">
        <f t="shared" si="1"/>
        <v>0</v>
      </c>
    </row>
    <row r="28" spans="1:17" x14ac:dyDescent="0.2">
      <c r="A28" s="51">
        <v>698</v>
      </c>
      <c r="B28" s="52" t="s">
        <v>296</v>
      </c>
      <c r="C28" s="51" t="s">
        <v>154</v>
      </c>
      <c r="D28" s="52"/>
      <c r="E28" s="53">
        <f>COUNTIFS(Enero!$C$2:$C$1048576,Resumen!$A28,Enero!$D$2:$D$1048576,Resumen!$C28)</f>
        <v>0</v>
      </c>
      <c r="F28" s="53">
        <f>COUNTIFS(Febrero!$C$2:$C$1048576,Resumen!$A28,Febrero!$D$2:$D$1048576,Resumen!$C28)</f>
        <v>0</v>
      </c>
      <c r="G28" s="53">
        <f>COUNTIFS(Marzo!$C$2:$C$1048576,Resumen!$A28,Marzo!$D$2:$D$1048576,Resumen!$C28)</f>
        <v>0</v>
      </c>
      <c r="H28" s="53">
        <f>COUNTIFS(Abril!$C$2:$C$1048576,Resumen!$A28,Abril!$D$2:$D$1048576,Resumen!$C28)</f>
        <v>0</v>
      </c>
      <c r="I28" s="53">
        <f>COUNTIFS(Mayo!$C$2:$C$1048576,Resumen!$A28,Mayo!$D$2:$D$1048576,Resumen!$C28)</f>
        <v>0</v>
      </c>
      <c r="J28" s="53">
        <f>COUNTIFS(Junio!$C$2:$C$1048576,Resumen!$A28,Junio!$D$2:$D$1048576,Resumen!$C28)</f>
        <v>0</v>
      </c>
      <c r="K28" s="53">
        <f>COUNTIFS(Julio!$C$2:$C$1048576,Resumen!$A28,Julio!$D$2:$D$1048576,Resumen!$C28)</f>
        <v>0</v>
      </c>
      <c r="L28" s="53">
        <f>COUNTIFS(Agosto!$C$2:$C$1048576,Resumen!$A28,Agosto!$D$2:$D$1048576,Resumen!$C28)</f>
        <v>0</v>
      </c>
      <c r="M28" s="53">
        <f>COUNTIFS(Septiembre!$C$2:$C$1048576,Resumen!$A28,Septiembre!$D$2:$D$1048576,Resumen!$C28)</f>
        <v>0</v>
      </c>
      <c r="N28" s="53">
        <f>COUNTIFS(Octubre!$C$2:$C$1048576,Resumen!$A28,Octubre!$D$2:$D$1048576,Resumen!$C28)</f>
        <v>0</v>
      </c>
      <c r="O28" s="53">
        <f>COUNTIFS(Noviembre!$C$2:$C$1048576,Resumen!$A28,Noviembre!$D$2:$D$1048576,Resumen!$C28)</f>
        <v>0</v>
      </c>
      <c r="P28" s="53">
        <f>COUNTIFS(Diciembre!$C$2:$C$1048576,Resumen!$A28,Diciembre!$D$2:$D$1048576,Resumen!$C28)</f>
        <v>0</v>
      </c>
      <c r="Q28" s="54">
        <f t="shared" si="1"/>
        <v>0</v>
      </c>
    </row>
    <row r="29" spans="1:17" x14ac:dyDescent="0.2">
      <c r="A29" s="51">
        <v>699</v>
      </c>
      <c r="B29" s="102" t="s">
        <v>322</v>
      </c>
      <c r="C29" s="51">
        <v>689</v>
      </c>
      <c r="D29" s="52" t="s">
        <v>305</v>
      </c>
      <c r="E29" s="53">
        <f>COUNTIFS(Enero!$C$2:$C$1048576,Resumen!$A29,Enero!$D$2:$D$1048576,Resumen!$C29)</f>
        <v>0</v>
      </c>
      <c r="F29" s="53">
        <f>COUNTIFS(Febrero!$C$2:$C$1048576,Resumen!$A29,Febrero!$D$2:$D$1048576,Resumen!$C29)</f>
        <v>0</v>
      </c>
      <c r="G29" s="53">
        <f>COUNTIFS(Marzo!$C$2:$C$1048576,Resumen!$A29,Marzo!$D$2:$D$1048576,Resumen!$C29)</f>
        <v>0</v>
      </c>
      <c r="H29" s="53">
        <f>COUNTIFS(Abril!$C$2:$C$1048576,Resumen!$A29,Abril!$D$2:$D$1048576,Resumen!$C29)</f>
        <v>0</v>
      </c>
      <c r="I29" s="53">
        <f>COUNTIFS(Mayo!$C$2:$C$1048576,Resumen!$A29,Mayo!$D$2:$D$1048576,Resumen!$C29)</f>
        <v>0</v>
      </c>
      <c r="J29" s="53">
        <f>COUNTIFS(Junio!$C$2:$C$1048576,Resumen!$A29,Junio!$D$2:$D$1048576,Resumen!$C29)</f>
        <v>0</v>
      </c>
      <c r="K29" s="53">
        <f>COUNTIFS(Julio!$C$2:$C$1048576,Resumen!$A29,Julio!$D$2:$D$1048576,Resumen!$C29)</f>
        <v>0</v>
      </c>
      <c r="L29" s="53">
        <f>COUNTIFS(Agosto!$C$2:$C$1048576,Resumen!$A29,Agosto!$D$2:$D$1048576,Resumen!$C29)</f>
        <v>0</v>
      </c>
      <c r="M29" s="53">
        <f>COUNTIFS(Septiembre!$C$2:$C$1048576,Resumen!$A29,Septiembre!$D$2:$D$1048576,Resumen!$C29)</f>
        <v>0</v>
      </c>
      <c r="N29" s="53">
        <f>COUNTIFS(Octubre!$C$2:$C$1048576,Resumen!$A29,Octubre!$D$2:$D$1048576,Resumen!$C29)</f>
        <v>0</v>
      </c>
      <c r="O29" s="53">
        <f>COUNTIFS(Noviembre!$C$2:$C$1048576,Resumen!$A29,Noviembre!$D$2:$D$1048576,Resumen!$C29)</f>
        <v>0</v>
      </c>
      <c r="P29" s="53">
        <f>COUNTIFS(Diciembre!$C$2:$C$1048576,Resumen!$A29,Diciembre!$D$2:$D$1048576,Resumen!$C29)</f>
        <v>0</v>
      </c>
      <c r="Q29" s="54">
        <f t="shared" si="1"/>
        <v>0</v>
      </c>
    </row>
    <row r="30" spans="1:17" x14ac:dyDescent="0.2">
      <c r="A30" s="51">
        <v>699</v>
      </c>
      <c r="B30" s="104"/>
      <c r="C30" s="51">
        <v>688</v>
      </c>
      <c r="D30" s="52" t="s">
        <v>283</v>
      </c>
      <c r="E30" s="53">
        <f>COUNTIFS(Enero!$C$2:$C$1048576,Resumen!$A30,Enero!$D$2:$D$1048576,Resumen!$C30)</f>
        <v>0</v>
      </c>
      <c r="F30" s="53">
        <f>COUNTIFS(Febrero!$C$2:$C$1048576,Resumen!$A30,Febrero!$D$2:$D$1048576,Resumen!$C30)</f>
        <v>0</v>
      </c>
      <c r="G30" s="53">
        <f>COUNTIFS(Marzo!$C$2:$C$1048576,Resumen!$A30,Marzo!$D$2:$D$1048576,Resumen!$C30)</f>
        <v>0</v>
      </c>
      <c r="H30" s="53">
        <f>COUNTIFS(Abril!$C$2:$C$1048576,Resumen!$A30,Abril!$D$2:$D$1048576,Resumen!$C30)</f>
        <v>0</v>
      </c>
      <c r="I30" s="53">
        <f>COUNTIFS(Mayo!$C$2:$C$1048576,Resumen!$A30,Mayo!$D$2:$D$1048576,Resumen!$C30)</f>
        <v>0</v>
      </c>
      <c r="J30" s="53">
        <f>COUNTIFS(Junio!$C$2:$C$1048576,Resumen!$A30,Junio!$D$2:$D$1048576,Resumen!$C30)</f>
        <v>0</v>
      </c>
      <c r="K30" s="53">
        <f>COUNTIFS(Julio!$C$2:$C$1048576,Resumen!$A30,Julio!$D$2:$D$1048576,Resumen!$C30)</f>
        <v>0</v>
      </c>
      <c r="L30" s="53">
        <f>COUNTIFS(Agosto!$C$2:$C$1048576,Resumen!$A30,Agosto!$D$2:$D$1048576,Resumen!$C30)</f>
        <v>0</v>
      </c>
      <c r="M30" s="53">
        <f>COUNTIFS(Septiembre!$C$2:$C$1048576,Resumen!$A30,Septiembre!$D$2:$D$1048576,Resumen!$C30)</f>
        <v>0</v>
      </c>
      <c r="N30" s="53">
        <f>COUNTIFS(Octubre!$C$2:$C$1048576,Resumen!$A30,Octubre!$D$2:$D$1048576,Resumen!$C30)</f>
        <v>0</v>
      </c>
      <c r="O30" s="53">
        <f>COUNTIFS(Noviembre!$C$2:$C$1048576,Resumen!$A30,Noviembre!$D$2:$D$1048576,Resumen!$C30)</f>
        <v>0</v>
      </c>
      <c r="P30" s="53">
        <f>COUNTIFS(Diciembre!$C$2:$C$1048576,Resumen!$A30,Diciembre!$D$2:$D$1048576,Resumen!$C30)</f>
        <v>0</v>
      </c>
      <c r="Q30" s="54">
        <f t="shared" si="1"/>
        <v>0</v>
      </c>
    </row>
    <row r="31" spans="1:17" x14ac:dyDescent="0.2">
      <c r="A31" s="51">
        <v>700</v>
      </c>
      <c r="B31" s="52" t="s">
        <v>323</v>
      </c>
      <c r="C31" s="51" t="s">
        <v>154</v>
      </c>
      <c r="D31" s="52"/>
      <c r="E31" s="53">
        <f>COUNTIFS(Enero!$C$2:$C$1048576,Resumen!$A31,Enero!$D$2:$D$1048576,Resumen!$C31)</f>
        <v>0</v>
      </c>
      <c r="F31" s="53">
        <f>COUNTIFS(Febrero!$C$2:$C$1048576,Resumen!$A31,Febrero!$D$2:$D$1048576,Resumen!$C31)</f>
        <v>0</v>
      </c>
      <c r="G31" s="53">
        <f>COUNTIFS(Marzo!$C$2:$C$1048576,Resumen!$A31,Marzo!$D$2:$D$1048576,Resumen!$C31)</f>
        <v>0</v>
      </c>
      <c r="H31" s="53">
        <f>COUNTIFS(Abril!$C$2:$C$1048576,Resumen!$A31,Abril!$D$2:$D$1048576,Resumen!$C31)</f>
        <v>0</v>
      </c>
      <c r="I31" s="53">
        <f>COUNTIFS(Mayo!$C$2:$C$1048576,Resumen!$A31,Mayo!$D$2:$D$1048576,Resumen!$C31)</f>
        <v>0</v>
      </c>
      <c r="J31" s="53">
        <f>COUNTIFS(Junio!$C$2:$C$1048576,Resumen!$A31,Junio!$D$2:$D$1048576,Resumen!$C31)</f>
        <v>0</v>
      </c>
      <c r="K31" s="53">
        <f>COUNTIFS(Julio!$C$2:$C$1048576,Resumen!$A31,Julio!$D$2:$D$1048576,Resumen!$C31)</f>
        <v>0</v>
      </c>
      <c r="L31" s="53">
        <f>COUNTIFS(Agosto!$C$2:$C$1048576,Resumen!$A31,Agosto!$D$2:$D$1048576,Resumen!$C31)</f>
        <v>0</v>
      </c>
      <c r="M31" s="53">
        <f>COUNTIFS(Septiembre!$C$2:$C$1048576,Resumen!$A31,Septiembre!$D$2:$D$1048576,Resumen!$C31)</f>
        <v>0</v>
      </c>
      <c r="N31" s="53">
        <f>COUNTIFS(Octubre!$C$2:$C$1048576,Resumen!$A31,Octubre!$D$2:$D$1048576,Resumen!$C31)</f>
        <v>0</v>
      </c>
      <c r="O31" s="53">
        <f>COUNTIFS(Noviembre!$C$2:$C$1048576,Resumen!$A31,Noviembre!$D$2:$D$1048576,Resumen!$C31)</f>
        <v>0</v>
      </c>
      <c r="P31" s="53">
        <f>COUNTIFS(Diciembre!$C$2:$C$1048576,Resumen!$A31,Diciembre!$D$2:$D$1048576,Resumen!$C31)</f>
        <v>0</v>
      </c>
      <c r="Q31" s="54">
        <f t="shared" si="1"/>
        <v>0</v>
      </c>
    </row>
    <row r="32" spans="1:17" ht="26" x14ac:dyDescent="0.2">
      <c r="A32" s="51">
        <v>701</v>
      </c>
      <c r="B32" s="102" t="s">
        <v>324</v>
      </c>
      <c r="C32" s="51">
        <v>597</v>
      </c>
      <c r="D32" s="52" t="s">
        <v>362</v>
      </c>
      <c r="E32" s="53">
        <f>COUNTIFS(Enero!$C$2:$C$1048576,Resumen!$A32,Enero!$D$2:$D$1048576,Resumen!$C32)</f>
        <v>0</v>
      </c>
      <c r="F32" s="53">
        <f>COUNTIFS(Febrero!$C$2:$C$1048576,Resumen!$A32,Febrero!$D$2:$D$1048576,Resumen!$C32)</f>
        <v>0</v>
      </c>
      <c r="G32" s="53">
        <f>COUNTIFS(Marzo!$C$2:$C$1048576,Resumen!$A32,Marzo!$D$2:$D$1048576,Resumen!$C32)</f>
        <v>0</v>
      </c>
      <c r="H32" s="53">
        <f>COUNTIFS(Abril!$C$2:$C$1048576,Resumen!$A32,Abril!$D$2:$D$1048576,Resumen!$C32)</f>
        <v>0</v>
      </c>
      <c r="I32" s="53">
        <f>COUNTIFS(Mayo!$C$2:$C$1048576,Resumen!$A32,Mayo!$D$2:$D$1048576,Resumen!$C32)</f>
        <v>0</v>
      </c>
      <c r="J32" s="53">
        <f>COUNTIFS(Junio!$C$2:$C$1048576,Resumen!$A32,Junio!$D$2:$D$1048576,Resumen!$C32)</f>
        <v>0</v>
      </c>
      <c r="K32" s="53">
        <f>COUNTIFS(Julio!$C$2:$C$1048576,Resumen!$A32,Julio!$D$2:$D$1048576,Resumen!$C32)</f>
        <v>0</v>
      </c>
      <c r="L32" s="53">
        <f>COUNTIFS(Agosto!$C$2:$C$1048576,Resumen!$A32,Agosto!$D$2:$D$1048576,Resumen!$C32)</f>
        <v>0</v>
      </c>
      <c r="M32" s="53">
        <f>COUNTIFS(Septiembre!$C$2:$C$1048576,Resumen!$A32,Septiembre!$D$2:$D$1048576,Resumen!$C32)</f>
        <v>0</v>
      </c>
      <c r="N32" s="53">
        <f>COUNTIFS(Octubre!$C$2:$C$1048576,Resumen!$A32,Octubre!$D$2:$D$1048576,Resumen!$C32)</f>
        <v>0</v>
      </c>
      <c r="O32" s="53">
        <f>COUNTIFS(Noviembre!$C$2:$C$1048576,Resumen!$A32,Noviembre!$D$2:$D$1048576,Resumen!$C32)</f>
        <v>0</v>
      </c>
      <c r="P32" s="53">
        <f>COUNTIFS(Diciembre!$C$2:$C$1048576,Resumen!$A32,Diciembre!$D$2:$D$1048576,Resumen!$C32)</f>
        <v>0</v>
      </c>
      <c r="Q32" s="54">
        <f t="shared" si="1"/>
        <v>0</v>
      </c>
    </row>
    <row r="33" spans="1:17" ht="65" x14ac:dyDescent="0.2">
      <c r="A33" s="51">
        <v>701</v>
      </c>
      <c r="B33" s="103"/>
      <c r="C33" s="51">
        <v>589</v>
      </c>
      <c r="D33" s="52" t="s">
        <v>363</v>
      </c>
      <c r="E33" s="53">
        <f>COUNTIFS(Enero!$C$2:$C$1048576,Resumen!$A33,Enero!$D$2:$D$1048576,Resumen!$C33)</f>
        <v>0</v>
      </c>
      <c r="F33" s="53">
        <f>COUNTIFS(Febrero!$C$2:$C$1048576,Resumen!$A33,Febrero!$D$2:$D$1048576,Resumen!$C33)</f>
        <v>0</v>
      </c>
      <c r="G33" s="53">
        <f>COUNTIFS(Marzo!$C$2:$C$1048576,Resumen!$A33,Marzo!$D$2:$D$1048576,Resumen!$C33)</f>
        <v>0</v>
      </c>
      <c r="H33" s="53">
        <f>COUNTIFS(Abril!$C$2:$C$1048576,Resumen!$A33,Abril!$D$2:$D$1048576,Resumen!$C33)</f>
        <v>0</v>
      </c>
      <c r="I33" s="53">
        <f>COUNTIFS(Mayo!$C$2:$C$1048576,Resumen!$A33,Mayo!$D$2:$D$1048576,Resumen!$C33)</f>
        <v>0</v>
      </c>
      <c r="J33" s="53">
        <f>COUNTIFS(Junio!$C$2:$C$1048576,Resumen!$A33,Junio!$D$2:$D$1048576,Resumen!$C33)</f>
        <v>0</v>
      </c>
      <c r="K33" s="53">
        <f>COUNTIFS(Julio!$C$2:$C$1048576,Resumen!$A33,Julio!$D$2:$D$1048576,Resumen!$C33)</f>
        <v>0</v>
      </c>
      <c r="L33" s="53">
        <f>COUNTIFS(Agosto!$C$2:$C$1048576,Resumen!$A33,Agosto!$D$2:$D$1048576,Resumen!$C33)</f>
        <v>0</v>
      </c>
      <c r="M33" s="53">
        <f>COUNTIFS(Septiembre!$C$2:$C$1048576,Resumen!$A33,Septiembre!$D$2:$D$1048576,Resumen!$C33)</f>
        <v>0</v>
      </c>
      <c r="N33" s="53">
        <f>COUNTIFS(Octubre!$C$2:$C$1048576,Resumen!$A33,Octubre!$D$2:$D$1048576,Resumen!$C33)</f>
        <v>0</v>
      </c>
      <c r="O33" s="53">
        <f>COUNTIFS(Noviembre!$C$2:$C$1048576,Resumen!$A33,Noviembre!$D$2:$D$1048576,Resumen!$C33)</f>
        <v>0</v>
      </c>
      <c r="P33" s="53">
        <f>COUNTIFS(Diciembre!$C$2:$C$1048576,Resumen!$A33,Diciembre!$D$2:$D$1048576,Resumen!$C33)</f>
        <v>0</v>
      </c>
      <c r="Q33" s="54">
        <f t="shared" si="1"/>
        <v>0</v>
      </c>
    </row>
    <row r="34" spans="1:17" x14ac:dyDescent="0.2">
      <c r="A34" s="51">
        <v>701</v>
      </c>
      <c r="B34" s="103"/>
      <c r="C34" s="51">
        <v>590</v>
      </c>
      <c r="D34" s="52" t="s">
        <v>364</v>
      </c>
      <c r="E34" s="53">
        <f>COUNTIFS(Enero!$C$2:$C$1048576,Resumen!$A34,Enero!$D$2:$D$1048576,Resumen!$C34)</f>
        <v>0</v>
      </c>
      <c r="F34" s="53">
        <f>COUNTIFS(Febrero!$C$2:$C$1048576,Resumen!$A34,Febrero!$D$2:$D$1048576,Resumen!$C34)</f>
        <v>0</v>
      </c>
      <c r="G34" s="53">
        <f>COUNTIFS(Marzo!$C$2:$C$1048576,Resumen!$A34,Marzo!$D$2:$D$1048576,Resumen!$C34)</f>
        <v>0</v>
      </c>
      <c r="H34" s="53">
        <f>COUNTIFS(Abril!$C$2:$C$1048576,Resumen!$A34,Abril!$D$2:$D$1048576,Resumen!$C34)</f>
        <v>0</v>
      </c>
      <c r="I34" s="53">
        <f>COUNTIFS(Mayo!$C$2:$C$1048576,Resumen!$A34,Mayo!$D$2:$D$1048576,Resumen!$C34)</f>
        <v>0</v>
      </c>
      <c r="J34" s="53">
        <f>COUNTIFS(Junio!$C$2:$C$1048576,Resumen!$A34,Junio!$D$2:$D$1048576,Resumen!$C34)</f>
        <v>0</v>
      </c>
      <c r="K34" s="53">
        <f>COUNTIFS(Julio!$C$2:$C$1048576,Resumen!$A34,Julio!$D$2:$D$1048576,Resumen!$C34)</f>
        <v>0</v>
      </c>
      <c r="L34" s="53">
        <f>COUNTIFS(Agosto!$C$2:$C$1048576,Resumen!$A34,Agosto!$D$2:$D$1048576,Resumen!$C34)</f>
        <v>0</v>
      </c>
      <c r="M34" s="53">
        <f>COUNTIFS(Septiembre!$C$2:$C$1048576,Resumen!$A34,Septiembre!$D$2:$D$1048576,Resumen!$C34)</f>
        <v>0</v>
      </c>
      <c r="N34" s="53">
        <f>COUNTIFS(Octubre!$C$2:$C$1048576,Resumen!$A34,Octubre!$D$2:$D$1048576,Resumen!$C34)</f>
        <v>0</v>
      </c>
      <c r="O34" s="53">
        <f>COUNTIFS(Noviembre!$C$2:$C$1048576,Resumen!$A34,Noviembre!$D$2:$D$1048576,Resumen!$C34)</f>
        <v>0</v>
      </c>
      <c r="P34" s="53">
        <f>COUNTIFS(Diciembre!$C$2:$C$1048576,Resumen!$A34,Diciembre!$D$2:$D$1048576,Resumen!$C34)</f>
        <v>0</v>
      </c>
      <c r="Q34" s="54">
        <f t="shared" si="1"/>
        <v>0</v>
      </c>
    </row>
    <row r="35" spans="1:17" x14ac:dyDescent="0.2">
      <c r="A35" s="51">
        <v>701</v>
      </c>
      <c r="B35" s="103"/>
      <c r="C35" s="51">
        <v>591</v>
      </c>
      <c r="D35" s="52" t="s">
        <v>368</v>
      </c>
      <c r="E35" s="53">
        <f>COUNTIFS(Enero!$C$2:$C$1048576,Resumen!$A35,Enero!$D$2:$D$1048576,Resumen!$C35)</f>
        <v>0</v>
      </c>
      <c r="F35" s="53">
        <f>COUNTIFS(Febrero!$C$2:$C$1048576,Resumen!$A35,Febrero!$D$2:$D$1048576,Resumen!$C35)</f>
        <v>0</v>
      </c>
      <c r="G35" s="53">
        <f>COUNTIFS(Marzo!$C$2:$C$1048576,Resumen!$A35,Marzo!$D$2:$D$1048576,Resumen!$C35)</f>
        <v>0</v>
      </c>
      <c r="H35" s="53">
        <f>COUNTIFS(Abril!$C$2:$C$1048576,Resumen!$A35,Abril!$D$2:$D$1048576,Resumen!$C35)</f>
        <v>0</v>
      </c>
      <c r="I35" s="53">
        <f>COUNTIFS(Mayo!$C$2:$C$1048576,Resumen!$A35,Mayo!$D$2:$D$1048576,Resumen!$C35)</f>
        <v>0</v>
      </c>
      <c r="J35" s="53">
        <f>COUNTIFS(Junio!$C$2:$C$1048576,Resumen!$A35,Junio!$D$2:$D$1048576,Resumen!$C35)</f>
        <v>0</v>
      </c>
      <c r="K35" s="53">
        <f>COUNTIFS(Julio!$C$2:$C$1048576,Resumen!$A35,Julio!$D$2:$D$1048576,Resumen!$C35)</f>
        <v>0</v>
      </c>
      <c r="L35" s="53">
        <f>COUNTIFS(Agosto!$C$2:$C$1048576,Resumen!$A35,Agosto!$D$2:$D$1048576,Resumen!$C35)</f>
        <v>0</v>
      </c>
      <c r="M35" s="53">
        <f>COUNTIFS(Septiembre!$C$2:$C$1048576,Resumen!$A35,Septiembre!$D$2:$D$1048576,Resumen!$C35)</f>
        <v>0</v>
      </c>
      <c r="N35" s="53">
        <f>COUNTIFS(Octubre!$C$2:$C$1048576,Resumen!$A35,Octubre!$D$2:$D$1048576,Resumen!$C35)</f>
        <v>0</v>
      </c>
      <c r="O35" s="53">
        <f>COUNTIFS(Noviembre!$C$2:$C$1048576,Resumen!$A35,Noviembre!$D$2:$D$1048576,Resumen!$C35)</f>
        <v>0</v>
      </c>
      <c r="P35" s="53">
        <f>COUNTIFS(Diciembre!$C$2:$C$1048576,Resumen!$A35,Diciembre!$D$2:$D$1048576,Resumen!$C35)</f>
        <v>0</v>
      </c>
      <c r="Q35" s="54">
        <f t="shared" si="1"/>
        <v>0</v>
      </c>
    </row>
    <row r="36" spans="1:17" x14ac:dyDescent="0.2">
      <c r="A36" s="51">
        <v>701</v>
      </c>
      <c r="B36" s="103"/>
      <c r="C36" s="51">
        <v>593</v>
      </c>
      <c r="D36" s="52" t="s">
        <v>369</v>
      </c>
      <c r="E36" s="53">
        <f>COUNTIFS(Enero!$C$2:$C$1048576,Resumen!$A36,Enero!$D$2:$D$1048576,Resumen!$C36)</f>
        <v>0</v>
      </c>
      <c r="F36" s="53">
        <f>COUNTIFS(Febrero!$C$2:$C$1048576,Resumen!$A36,Febrero!$D$2:$D$1048576,Resumen!$C36)</f>
        <v>0</v>
      </c>
      <c r="G36" s="53">
        <f>COUNTIFS(Marzo!$C$2:$C$1048576,Resumen!$A36,Marzo!$D$2:$D$1048576,Resumen!$C36)</f>
        <v>0</v>
      </c>
      <c r="H36" s="53">
        <f>COUNTIFS(Abril!$C$2:$C$1048576,Resumen!$A36,Abril!$D$2:$D$1048576,Resumen!$C36)</f>
        <v>0</v>
      </c>
      <c r="I36" s="53">
        <f>COUNTIFS(Mayo!$C$2:$C$1048576,Resumen!$A36,Mayo!$D$2:$D$1048576,Resumen!$C36)</f>
        <v>0</v>
      </c>
      <c r="J36" s="53">
        <f>COUNTIFS(Junio!$C$2:$C$1048576,Resumen!$A36,Junio!$D$2:$D$1048576,Resumen!$C36)</f>
        <v>0</v>
      </c>
      <c r="K36" s="53">
        <f>COUNTIFS(Julio!$C$2:$C$1048576,Resumen!$A36,Julio!$D$2:$D$1048576,Resumen!$C36)</f>
        <v>0</v>
      </c>
      <c r="L36" s="53">
        <f>COUNTIFS(Agosto!$C$2:$C$1048576,Resumen!$A36,Agosto!$D$2:$D$1048576,Resumen!$C36)</f>
        <v>0</v>
      </c>
      <c r="M36" s="53">
        <f>COUNTIFS(Septiembre!$C$2:$C$1048576,Resumen!$A36,Septiembre!$D$2:$D$1048576,Resumen!$C36)</f>
        <v>0</v>
      </c>
      <c r="N36" s="53">
        <f>COUNTIFS(Octubre!$C$2:$C$1048576,Resumen!$A36,Octubre!$D$2:$D$1048576,Resumen!$C36)</f>
        <v>0</v>
      </c>
      <c r="O36" s="53">
        <f>COUNTIFS(Noviembre!$C$2:$C$1048576,Resumen!$A36,Noviembre!$D$2:$D$1048576,Resumen!$C36)</f>
        <v>0</v>
      </c>
      <c r="P36" s="53">
        <f>COUNTIFS(Diciembre!$C$2:$C$1048576,Resumen!$A36,Diciembre!$D$2:$D$1048576,Resumen!$C36)</f>
        <v>0</v>
      </c>
      <c r="Q36" s="54">
        <f t="shared" si="1"/>
        <v>0</v>
      </c>
    </row>
    <row r="37" spans="1:17" x14ac:dyDescent="0.2">
      <c r="A37" s="51">
        <v>701</v>
      </c>
      <c r="B37" s="103"/>
      <c r="C37" s="51">
        <v>596</v>
      </c>
      <c r="D37" s="52" t="s">
        <v>366</v>
      </c>
      <c r="E37" s="53">
        <f>COUNTIFS(Enero!$C$2:$C$1048576,Resumen!$A37,Enero!$D$2:$D$1048576,Resumen!$C37)</f>
        <v>0</v>
      </c>
      <c r="F37" s="53">
        <f>COUNTIFS(Febrero!$C$2:$C$1048576,Resumen!$A37,Febrero!$D$2:$D$1048576,Resumen!$C37)</f>
        <v>0</v>
      </c>
      <c r="G37" s="53">
        <f>COUNTIFS(Marzo!$C$2:$C$1048576,Resumen!$A37,Marzo!$D$2:$D$1048576,Resumen!$C37)</f>
        <v>0</v>
      </c>
      <c r="H37" s="53">
        <f>COUNTIFS(Abril!$C$2:$C$1048576,Resumen!$A37,Abril!$D$2:$D$1048576,Resumen!$C37)</f>
        <v>0</v>
      </c>
      <c r="I37" s="53">
        <f>COUNTIFS(Mayo!$C$2:$C$1048576,Resumen!$A37,Mayo!$D$2:$D$1048576,Resumen!$C37)</f>
        <v>0</v>
      </c>
      <c r="J37" s="53">
        <f>COUNTIFS(Junio!$C$2:$C$1048576,Resumen!$A37,Junio!$D$2:$D$1048576,Resumen!$C37)</f>
        <v>0</v>
      </c>
      <c r="K37" s="53">
        <f>COUNTIFS(Julio!$C$2:$C$1048576,Resumen!$A37,Julio!$D$2:$D$1048576,Resumen!$C37)</f>
        <v>0</v>
      </c>
      <c r="L37" s="53">
        <f>COUNTIFS(Agosto!$C$2:$C$1048576,Resumen!$A37,Agosto!$D$2:$D$1048576,Resumen!$C37)</f>
        <v>0</v>
      </c>
      <c r="M37" s="53">
        <f>COUNTIFS(Septiembre!$C$2:$C$1048576,Resumen!$A37,Septiembre!$D$2:$D$1048576,Resumen!$C37)</f>
        <v>0</v>
      </c>
      <c r="N37" s="53">
        <f>COUNTIFS(Octubre!$C$2:$C$1048576,Resumen!$A37,Octubre!$D$2:$D$1048576,Resumen!$C37)</f>
        <v>0</v>
      </c>
      <c r="O37" s="53">
        <f>COUNTIFS(Noviembre!$C$2:$C$1048576,Resumen!$A37,Noviembre!$D$2:$D$1048576,Resumen!$C37)</f>
        <v>0</v>
      </c>
      <c r="P37" s="53">
        <f>COUNTIFS(Diciembre!$C$2:$C$1048576,Resumen!$A37,Diciembre!$D$2:$D$1048576,Resumen!$C37)</f>
        <v>0</v>
      </c>
      <c r="Q37" s="54">
        <f t="shared" si="1"/>
        <v>0</v>
      </c>
    </row>
    <row r="38" spans="1:17" ht="78" x14ac:dyDescent="0.2">
      <c r="A38" s="51">
        <v>701</v>
      </c>
      <c r="B38" s="103"/>
      <c r="C38" s="51">
        <v>594</v>
      </c>
      <c r="D38" s="52" t="s">
        <v>367</v>
      </c>
      <c r="E38" s="53">
        <f>COUNTIFS(Enero!$C$2:$C$1048576,Resumen!$A38,Enero!$D$2:$D$1048576,Resumen!$C38)</f>
        <v>0</v>
      </c>
      <c r="F38" s="53">
        <f>COUNTIFS(Febrero!$C$2:$C$1048576,Resumen!$A38,Febrero!$D$2:$D$1048576,Resumen!$C38)</f>
        <v>0</v>
      </c>
      <c r="G38" s="53">
        <f>COUNTIFS(Marzo!$C$2:$C$1048576,Resumen!$A38,Marzo!$D$2:$D$1048576,Resumen!$C38)</f>
        <v>0</v>
      </c>
      <c r="H38" s="53">
        <f>COUNTIFS(Abril!$C$2:$C$1048576,Resumen!$A38,Abril!$D$2:$D$1048576,Resumen!$C38)</f>
        <v>0</v>
      </c>
      <c r="I38" s="53">
        <f>COUNTIFS(Mayo!$C$2:$C$1048576,Resumen!$A38,Mayo!$D$2:$D$1048576,Resumen!$C38)</f>
        <v>0</v>
      </c>
      <c r="J38" s="53">
        <f>COUNTIFS(Junio!$C$2:$C$1048576,Resumen!$A38,Junio!$D$2:$D$1048576,Resumen!$C38)</f>
        <v>0</v>
      </c>
      <c r="K38" s="53">
        <f>COUNTIFS(Julio!$C$2:$C$1048576,Resumen!$A38,Julio!$D$2:$D$1048576,Resumen!$C38)</f>
        <v>0</v>
      </c>
      <c r="L38" s="53">
        <f>COUNTIFS(Agosto!$C$2:$C$1048576,Resumen!$A38,Agosto!$D$2:$D$1048576,Resumen!$C38)</f>
        <v>0</v>
      </c>
      <c r="M38" s="53">
        <f>COUNTIFS(Septiembre!$C$2:$C$1048576,Resumen!$A38,Septiembre!$D$2:$D$1048576,Resumen!$C38)</f>
        <v>0</v>
      </c>
      <c r="N38" s="53">
        <f>COUNTIFS(Octubre!$C$2:$C$1048576,Resumen!$A38,Octubre!$D$2:$D$1048576,Resumen!$C38)</f>
        <v>0</v>
      </c>
      <c r="O38" s="53">
        <f>COUNTIFS(Noviembre!$C$2:$C$1048576,Resumen!$A38,Noviembre!$D$2:$D$1048576,Resumen!$C38)</f>
        <v>0</v>
      </c>
      <c r="P38" s="53">
        <f>COUNTIFS(Diciembre!$C$2:$C$1048576,Resumen!$A38,Diciembre!$D$2:$D$1048576,Resumen!$C38)</f>
        <v>0</v>
      </c>
      <c r="Q38" s="54">
        <f t="shared" si="1"/>
        <v>0</v>
      </c>
    </row>
    <row r="39" spans="1:17" ht="52" x14ac:dyDescent="0.2">
      <c r="A39" s="51">
        <v>701</v>
      </c>
      <c r="B39" s="103"/>
      <c r="C39" s="51">
        <v>595</v>
      </c>
      <c r="D39" s="52" t="s">
        <v>365</v>
      </c>
      <c r="E39" s="53">
        <f>COUNTIFS(Enero!$C$2:$C$1048576,Resumen!$A39,Enero!$D$2:$D$1048576,Resumen!$C39)</f>
        <v>0</v>
      </c>
      <c r="F39" s="53">
        <f>COUNTIFS(Febrero!$C$2:$C$1048576,Resumen!$A39,Febrero!$D$2:$D$1048576,Resumen!$C39)</f>
        <v>0</v>
      </c>
      <c r="G39" s="53">
        <f>COUNTIFS(Marzo!$C$2:$C$1048576,Resumen!$A39,Marzo!$D$2:$D$1048576,Resumen!$C39)</f>
        <v>0</v>
      </c>
      <c r="H39" s="53">
        <f>COUNTIFS(Abril!$C$2:$C$1048576,Resumen!$A39,Abril!$D$2:$D$1048576,Resumen!$C39)</f>
        <v>0</v>
      </c>
      <c r="I39" s="53">
        <f>COUNTIFS(Mayo!$C$2:$C$1048576,Resumen!$A39,Mayo!$D$2:$D$1048576,Resumen!$C39)</f>
        <v>0</v>
      </c>
      <c r="J39" s="53">
        <f>COUNTIFS(Junio!$C$2:$C$1048576,Resumen!$A39,Junio!$D$2:$D$1048576,Resumen!$C39)</f>
        <v>0</v>
      </c>
      <c r="K39" s="53">
        <f>COUNTIFS(Julio!$C$2:$C$1048576,Resumen!$A39,Julio!$D$2:$D$1048576,Resumen!$C39)</f>
        <v>0</v>
      </c>
      <c r="L39" s="53">
        <f>COUNTIFS(Agosto!$C$2:$C$1048576,Resumen!$A39,Agosto!$D$2:$D$1048576,Resumen!$C39)</f>
        <v>0</v>
      </c>
      <c r="M39" s="53">
        <f>COUNTIFS(Septiembre!$C$2:$C$1048576,Resumen!$A39,Septiembre!$D$2:$D$1048576,Resumen!$C39)</f>
        <v>0</v>
      </c>
      <c r="N39" s="53">
        <f>COUNTIFS(Octubre!$C$2:$C$1048576,Resumen!$A39,Octubre!$D$2:$D$1048576,Resumen!$C39)</f>
        <v>0</v>
      </c>
      <c r="O39" s="53">
        <f>COUNTIFS(Noviembre!$C$2:$C$1048576,Resumen!$A39,Noviembre!$D$2:$D$1048576,Resumen!$C39)</f>
        <v>0</v>
      </c>
      <c r="P39" s="53">
        <f>COUNTIFS(Diciembre!$C$2:$C$1048576,Resumen!$A39,Diciembre!$D$2:$D$1048576,Resumen!$C39)</f>
        <v>0</v>
      </c>
      <c r="Q39" s="54">
        <f t="shared" si="1"/>
        <v>0</v>
      </c>
    </row>
    <row r="40" spans="1:17" ht="26" x14ac:dyDescent="0.2">
      <c r="A40" s="51">
        <v>701</v>
      </c>
      <c r="B40" s="104"/>
      <c r="C40" s="51">
        <v>592</v>
      </c>
      <c r="D40" s="52" t="s">
        <v>370</v>
      </c>
      <c r="E40" s="53">
        <f>COUNTIFS(Enero!$C$2:$C$1048576,Resumen!$A40,Enero!$D$2:$D$1048576,Resumen!$C40)</f>
        <v>0</v>
      </c>
      <c r="F40" s="53">
        <f>COUNTIFS(Febrero!$C$2:$C$1048576,Resumen!$A40,Febrero!$D$2:$D$1048576,Resumen!$C40)</f>
        <v>0</v>
      </c>
      <c r="G40" s="53">
        <f>COUNTIFS(Marzo!$C$2:$C$1048576,Resumen!$A40,Marzo!$D$2:$D$1048576,Resumen!$C40)</f>
        <v>0</v>
      </c>
      <c r="H40" s="53">
        <f>COUNTIFS(Abril!$C$2:$C$1048576,Resumen!$A40,Abril!$D$2:$D$1048576,Resumen!$C40)</f>
        <v>0</v>
      </c>
      <c r="I40" s="53">
        <f>COUNTIFS(Mayo!$C$2:$C$1048576,Resumen!$A40,Mayo!$D$2:$D$1048576,Resumen!$C40)</f>
        <v>0</v>
      </c>
      <c r="J40" s="53">
        <f>COUNTIFS(Junio!$C$2:$C$1048576,Resumen!$A40,Junio!$D$2:$D$1048576,Resumen!$C40)</f>
        <v>0</v>
      </c>
      <c r="K40" s="53">
        <f>COUNTIFS(Julio!$C$2:$C$1048576,Resumen!$A40,Julio!$D$2:$D$1048576,Resumen!$C40)</f>
        <v>0</v>
      </c>
      <c r="L40" s="53">
        <f>COUNTIFS(Agosto!$C$2:$C$1048576,Resumen!$A40,Agosto!$D$2:$D$1048576,Resumen!$C40)</f>
        <v>0</v>
      </c>
      <c r="M40" s="53">
        <f>COUNTIFS(Septiembre!$C$2:$C$1048576,Resumen!$A40,Septiembre!$D$2:$D$1048576,Resumen!$C40)</f>
        <v>0</v>
      </c>
      <c r="N40" s="53">
        <f>COUNTIFS(Octubre!$C$2:$C$1048576,Resumen!$A40,Octubre!$D$2:$D$1048576,Resumen!$C40)</f>
        <v>0</v>
      </c>
      <c r="O40" s="53">
        <f>COUNTIFS(Noviembre!$C$2:$C$1048576,Resumen!$A40,Noviembre!$D$2:$D$1048576,Resumen!$C40)</f>
        <v>0</v>
      </c>
      <c r="P40" s="53">
        <f>COUNTIFS(Diciembre!$C$2:$C$1048576,Resumen!$A40,Diciembre!$D$2:$D$1048576,Resumen!$C40)</f>
        <v>0</v>
      </c>
      <c r="Q40" s="54">
        <f t="shared" si="1"/>
        <v>0</v>
      </c>
    </row>
    <row r="41" spans="1:17" x14ac:dyDescent="0.2">
      <c r="A41" s="51">
        <v>702</v>
      </c>
      <c r="B41" s="105" t="s">
        <v>300</v>
      </c>
      <c r="C41" s="51">
        <v>613</v>
      </c>
      <c r="D41" s="52" t="s">
        <v>301</v>
      </c>
      <c r="E41" s="53">
        <f>COUNTIFS(Enero!$C$2:$C$1048576,Resumen!$A41,Enero!$D$2:$D$1048576,Resumen!$C41)</f>
        <v>0</v>
      </c>
      <c r="F41" s="53">
        <f>COUNTIFS(Febrero!$C$2:$C$1048576,Resumen!$A41,Febrero!$D$2:$D$1048576,Resumen!$C41)</f>
        <v>0</v>
      </c>
      <c r="G41" s="53">
        <f>COUNTIFS(Marzo!$C$2:$C$1048576,Resumen!$A41,Marzo!$D$2:$D$1048576,Resumen!$C41)</f>
        <v>0</v>
      </c>
      <c r="H41" s="53">
        <f>COUNTIFS(Abril!$C$2:$C$1048576,Resumen!$A41,Abril!$D$2:$D$1048576,Resumen!$C41)</f>
        <v>0</v>
      </c>
      <c r="I41" s="53">
        <f>COUNTIFS(Mayo!$C$2:$C$1048576,Resumen!$A41,Mayo!$D$2:$D$1048576,Resumen!$C41)</f>
        <v>0</v>
      </c>
      <c r="J41" s="53">
        <f>COUNTIFS(Junio!$C$2:$C$1048576,Resumen!$A41,Junio!$D$2:$D$1048576,Resumen!$C41)</f>
        <v>0</v>
      </c>
      <c r="K41" s="53">
        <f>COUNTIFS(Julio!$C$2:$C$1048576,Resumen!$A41,Julio!$D$2:$D$1048576,Resumen!$C41)</f>
        <v>0</v>
      </c>
      <c r="L41" s="53">
        <f>COUNTIFS(Agosto!$C$2:$C$1048576,Resumen!$A41,Agosto!$D$2:$D$1048576,Resumen!$C41)</f>
        <v>0</v>
      </c>
      <c r="M41" s="53">
        <f>COUNTIFS(Septiembre!$C$2:$C$1048576,Resumen!$A41,Septiembre!$D$2:$D$1048576,Resumen!$C41)</f>
        <v>0</v>
      </c>
      <c r="N41" s="53">
        <f>COUNTIFS(Octubre!$C$2:$C$1048576,Resumen!$A41,Octubre!$D$2:$D$1048576,Resumen!$C41)</f>
        <v>0</v>
      </c>
      <c r="O41" s="53">
        <f>COUNTIFS(Noviembre!$C$2:$C$1048576,Resumen!$A41,Noviembre!$D$2:$D$1048576,Resumen!$C41)</f>
        <v>0</v>
      </c>
      <c r="P41" s="53">
        <f>COUNTIFS(Diciembre!$C$2:$C$1048576,Resumen!$A41,Diciembre!$D$2:$D$1048576,Resumen!$C41)</f>
        <v>0</v>
      </c>
      <c r="Q41" s="54">
        <f t="shared" si="1"/>
        <v>0</v>
      </c>
    </row>
    <row r="42" spans="1:17" x14ac:dyDescent="0.2">
      <c r="A42" s="51">
        <v>702</v>
      </c>
      <c r="B42" s="104"/>
      <c r="C42" s="51">
        <v>614</v>
      </c>
      <c r="D42" s="52" t="s">
        <v>299</v>
      </c>
      <c r="E42" s="53">
        <f>COUNTIFS(Enero!$C$2:$C$1048576,Resumen!$A42,Enero!$D$2:$D$1048576,Resumen!$C42)</f>
        <v>0</v>
      </c>
      <c r="F42" s="53">
        <f>COUNTIFS(Febrero!$C$2:$C$1048576,Resumen!$A42,Febrero!$D$2:$D$1048576,Resumen!$C42)</f>
        <v>0</v>
      </c>
      <c r="G42" s="53">
        <f>COUNTIFS(Marzo!$C$2:$C$1048576,Resumen!$A42,Marzo!$D$2:$D$1048576,Resumen!$C42)</f>
        <v>0</v>
      </c>
      <c r="H42" s="53">
        <f>COUNTIFS(Abril!$C$2:$C$1048576,Resumen!$A42,Abril!$D$2:$D$1048576,Resumen!$C42)</f>
        <v>0</v>
      </c>
      <c r="I42" s="53">
        <f>COUNTIFS(Mayo!$C$2:$C$1048576,Resumen!$A42,Mayo!$D$2:$D$1048576,Resumen!$C42)</f>
        <v>0</v>
      </c>
      <c r="J42" s="53">
        <f>COUNTIFS(Junio!$C$2:$C$1048576,Resumen!$A42,Junio!$D$2:$D$1048576,Resumen!$C42)</f>
        <v>0</v>
      </c>
      <c r="K42" s="53">
        <f>COUNTIFS(Julio!$C$2:$C$1048576,Resumen!$A42,Julio!$D$2:$D$1048576,Resumen!$C42)</f>
        <v>0</v>
      </c>
      <c r="L42" s="53">
        <f>COUNTIFS(Agosto!$C$2:$C$1048576,Resumen!$A42,Agosto!$D$2:$D$1048576,Resumen!$C42)</f>
        <v>0</v>
      </c>
      <c r="M42" s="53">
        <f>COUNTIFS(Septiembre!$C$2:$C$1048576,Resumen!$A42,Septiembre!$D$2:$D$1048576,Resumen!$C42)</f>
        <v>0</v>
      </c>
      <c r="N42" s="53">
        <f>COUNTIFS(Octubre!$C$2:$C$1048576,Resumen!$A42,Octubre!$D$2:$D$1048576,Resumen!$C42)</f>
        <v>0</v>
      </c>
      <c r="O42" s="53">
        <f>COUNTIFS(Noviembre!$C$2:$C$1048576,Resumen!$A42,Noviembre!$D$2:$D$1048576,Resumen!$C42)</f>
        <v>0</v>
      </c>
      <c r="P42" s="53">
        <f>COUNTIFS(Diciembre!$C$2:$C$1048576,Resumen!$A42,Diciembre!$D$2:$D$1048576,Resumen!$C42)</f>
        <v>0</v>
      </c>
      <c r="Q42" s="54">
        <f t="shared" si="1"/>
        <v>0</v>
      </c>
    </row>
    <row r="43" spans="1:17" x14ac:dyDescent="0.2">
      <c r="A43" s="51">
        <v>703</v>
      </c>
      <c r="B43" s="105" t="s">
        <v>303</v>
      </c>
      <c r="C43" s="51">
        <v>443</v>
      </c>
      <c r="D43" s="52" t="s">
        <v>304</v>
      </c>
      <c r="E43" s="53">
        <f>COUNTIFS(Enero!$C$2:$C$1048576,Resumen!$A43,Enero!$D$2:$D$1048576,Resumen!$C43)</f>
        <v>0</v>
      </c>
      <c r="F43" s="53">
        <f>COUNTIFS(Febrero!$C$2:$C$1048576,Resumen!$A43,Febrero!$D$2:$D$1048576,Resumen!$C43)</f>
        <v>0</v>
      </c>
      <c r="G43" s="53">
        <f>COUNTIFS(Marzo!$C$2:$C$1048576,Resumen!$A43,Marzo!$D$2:$D$1048576,Resumen!$C43)</f>
        <v>0</v>
      </c>
      <c r="H43" s="53">
        <f>COUNTIFS(Abril!$C$2:$C$1048576,Resumen!$A43,Abril!$D$2:$D$1048576,Resumen!$C43)</f>
        <v>0</v>
      </c>
      <c r="I43" s="53">
        <f>COUNTIFS(Mayo!$C$2:$C$1048576,Resumen!$A43,Mayo!$D$2:$D$1048576,Resumen!$C43)</f>
        <v>0</v>
      </c>
      <c r="J43" s="53">
        <f>COUNTIFS(Junio!$C$2:$C$1048576,Resumen!$A43,Junio!$D$2:$D$1048576,Resumen!$C43)</f>
        <v>0</v>
      </c>
      <c r="K43" s="53">
        <f>COUNTIFS(Julio!$C$2:$C$1048576,Resumen!$A43,Julio!$D$2:$D$1048576,Resumen!$C43)</f>
        <v>0</v>
      </c>
      <c r="L43" s="53">
        <f>COUNTIFS(Agosto!$C$2:$C$1048576,Resumen!$A43,Agosto!$D$2:$D$1048576,Resumen!$C43)</f>
        <v>0</v>
      </c>
      <c r="M43" s="53">
        <f>COUNTIFS(Septiembre!$C$2:$C$1048576,Resumen!$A43,Septiembre!$D$2:$D$1048576,Resumen!$C43)</f>
        <v>0</v>
      </c>
      <c r="N43" s="53">
        <f>COUNTIFS(Octubre!$C$2:$C$1048576,Resumen!$A43,Octubre!$D$2:$D$1048576,Resumen!$C43)</f>
        <v>0</v>
      </c>
      <c r="O43" s="53">
        <f>COUNTIFS(Noviembre!$C$2:$C$1048576,Resumen!$A43,Noviembre!$D$2:$D$1048576,Resumen!$C43)</f>
        <v>0</v>
      </c>
      <c r="P43" s="53">
        <f>COUNTIFS(Diciembre!$C$2:$C$1048576,Resumen!$A43,Diciembre!$D$2:$D$1048576,Resumen!$C43)</f>
        <v>0</v>
      </c>
      <c r="Q43" s="54">
        <f t="shared" si="1"/>
        <v>0</v>
      </c>
    </row>
    <row r="44" spans="1:17" x14ac:dyDescent="0.2">
      <c r="A44" s="51">
        <v>703</v>
      </c>
      <c r="B44" s="103"/>
      <c r="C44" s="51">
        <v>442</v>
      </c>
      <c r="D44" s="52" t="s">
        <v>305</v>
      </c>
      <c r="E44" s="53">
        <f>COUNTIFS(Enero!$C$2:$C$1048576,Resumen!$A44,Enero!$D$2:$D$1048576,Resumen!$C44)</f>
        <v>0</v>
      </c>
      <c r="F44" s="53">
        <f>COUNTIFS(Febrero!$C$2:$C$1048576,Resumen!$A44,Febrero!$D$2:$D$1048576,Resumen!$C44)</f>
        <v>0</v>
      </c>
      <c r="G44" s="53">
        <f>COUNTIFS(Marzo!$C$2:$C$1048576,Resumen!$A44,Marzo!$D$2:$D$1048576,Resumen!$C44)</f>
        <v>0</v>
      </c>
      <c r="H44" s="53">
        <f>COUNTIFS(Abril!$C$2:$C$1048576,Resumen!$A44,Abril!$D$2:$D$1048576,Resumen!$C44)</f>
        <v>0</v>
      </c>
      <c r="I44" s="53">
        <f>COUNTIFS(Mayo!$C$2:$C$1048576,Resumen!$A44,Mayo!$D$2:$D$1048576,Resumen!$C44)</f>
        <v>0</v>
      </c>
      <c r="J44" s="53">
        <f>COUNTIFS(Junio!$C$2:$C$1048576,Resumen!$A44,Junio!$D$2:$D$1048576,Resumen!$C44)</f>
        <v>0</v>
      </c>
      <c r="K44" s="53">
        <f>COUNTIFS(Julio!$C$2:$C$1048576,Resumen!$A44,Julio!$D$2:$D$1048576,Resumen!$C44)</f>
        <v>0</v>
      </c>
      <c r="L44" s="53">
        <f>COUNTIFS(Agosto!$C$2:$C$1048576,Resumen!$A44,Agosto!$D$2:$D$1048576,Resumen!$C44)</f>
        <v>0</v>
      </c>
      <c r="M44" s="53">
        <f>COUNTIFS(Septiembre!$C$2:$C$1048576,Resumen!$A44,Septiembre!$D$2:$D$1048576,Resumen!$C44)</f>
        <v>0</v>
      </c>
      <c r="N44" s="53">
        <f>COUNTIFS(Octubre!$C$2:$C$1048576,Resumen!$A44,Octubre!$D$2:$D$1048576,Resumen!$C44)</f>
        <v>0</v>
      </c>
      <c r="O44" s="53">
        <f>COUNTIFS(Noviembre!$C$2:$C$1048576,Resumen!$A44,Noviembre!$D$2:$D$1048576,Resumen!$C44)</f>
        <v>0</v>
      </c>
      <c r="P44" s="53">
        <f>COUNTIFS(Diciembre!$C$2:$C$1048576,Resumen!$A44,Diciembre!$D$2:$D$1048576,Resumen!$C44)</f>
        <v>0</v>
      </c>
      <c r="Q44" s="54">
        <f t="shared" si="1"/>
        <v>0</v>
      </c>
    </row>
    <row r="45" spans="1:17" x14ac:dyDescent="0.2">
      <c r="A45" s="51">
        <v>703</v>
      </c>
      <c r="B45" s="104"/>
      <c r="C45" s="51">
        <v>441</v>
      </c>
      <c r="D45" s="52" t="s">
        <v>301</v>
      </c>
      <c r="E45" s="53">
        <f>COUNTIFS(Enero!$C$2:$C$1048576,Resumen!$A45,Enero!$D$2:$D$1048576,Resumen!$C45)</f>
        <v>0</v>
      </c>
      <c r="F45" s="53">
        <f>COUNTIFS(Febrero!$C$2:$C$1048576,Resumen!$A45,Febrero!$D$2:$D$1048576,Resumen!$C45)</f>
        <v>0</v>
      </c>
      <c r="G45" s="53">
        <f>COUNTIFS(Marzo!$C$2:$C$1048576,Resumen!$A45,Marzo!$D$2:$D$1048576,Resumen!$C45)</f>
        <v>0</v>
      </c>
      <c r="H45" s="53">
        <f>COUNTIFS(Abril!$C$2:$C$1048576,Resumen!$A45,Abril!$D$2:$D$1048576,Resumen!$C45)</f>
        <v>0</v>
      </c>
      <c r="I45" s="53">
        <f>COUNTIFS(Mayo!$C$2:$C$1048576,Resumen!$A45,Mayo!$D$2:$D$1048576,Resumen!$C45)</f>
        <v>0</v>
      </c>
      <c r="J45" s="53">
        <f>COUNTIFS(Junio!$C$2:$C$1048576,Resumen!$A45,Junio!$D$2:$D$1048576,Resumen!$C45)</f>
        <v>0</v>
      </c>
      <c r="K45" s="53">
        <f>COUNTIFS(Julio!$C$2:$C$1048576,Resumen!$A45,Julio!$D$2:$D$1048576,Resumen!$C45)</f>
        <v>0</v>
      </c>
      <c r="L45" s="53">
        <f>COUNTIFS(Agosto!$C$2:$C$1048576,Resumen!$A45,Agosto!$D$2:$D$1048576,Resumen!$C45)</f>
        <v>0</v>
      </c>
      <c r="M45" s="53">
        <f>COUNTIFS(Septiembre!$C$2:$C$1048576,Resumen!$A45,Septiembre!$D$2:$D$1048576,Resumen!$C45)</f>
        <v>0</v>
      </c>
      <c r="N45" s="53">
        <f>COUNTIFS(Octubre!$C$2:$C$1048576,Resumen!$A45,Octubre!$D$2:$D$1048576,Resumen!$C45)</f>
        <v>0</v>
      </c>
      <c r="O45" s="53">
        <f>COUNTIFS(Noviembre!$C$2:$C$1048576,Resumen!$A45,Noviembre!$D$2:$D$1048576,Resumen!$C45)</f>
        <v>0</v>
      </c>
      <c r="P45" s="53">
        <f>COUNTIFS(Diciembre!$C$2:$C$1048576,Resumen!$A45,Diciembre!$D$2:$D$1048576,Resumen!$C45)</f>
        <v>0</v>
      </c>
      <c r="Q45" s="54">
        <f t="shared" si="1"/>
        <v>0</v>
      </c>
    </row>
    <row r="46" spans="1:17" x14ac:dyDescent="0.2">
      <c r="A46" s="51">
        <v>704</v>
      </c>
      <c r="B46" s="105" t="s">
        <v>306</v>
      </c>
      <c r="C46" s="51">
        <v>440</v>
      </c>
      <c r="D46" s="52" t="s">
        <v>355</v>
      </c>
      <c r="E46" s="53">
        <f>COUNTIFS(Enero!$C$2:$C$1048576,Resumen!$A46,Enero!$D$2:$D$1048576,Resumen!$C46)</f>
        <v>0</v>
      </c>
      <c r="F46" s="53">
        <f>COUNTIFS(Febrero!$C$2:$C$1048576,Resumen!$A46,Febrero!$D$2:$D$1048576,Resumen!$C46)</f>
        <v>0</v>
      </c>
      <c r="G46" s="53">
        <f>COUNTIFS(Marzo!$C$2:$C$1048576,Resumen!$A46,Marzo!$D$2:$D$1048576,Resumen!$C46)</f>
        <v>0</v>
      </c>
      <c r="H46" s="53">
        <f>COUNTIFS(Abril!$C$2:$C$1048576,Resumen!$A46,Abril!$D$2:$D$1048576,Resumen!$C46)</f>
        <v>0</v>
      </c>
      <c r="I46" s="53">
        <f>COUNTIFS(Mayo!$C$2:$C$1048576,Resumen!$A46,Mayo!$D$2:$D$1048576,Resumen!$C46)</f>
        <v>0</v>
      </c>
      <c r="J46" s="53">
        <f>COUNTIFS(Junio!$C$2:$C$1048576,Resumen!$A46,Junio!$D$2:$D$1048576,Resumen!$C46)</f>
        <v>0</v>
      </c>
      <c r="K46" s="53">
        <f>COUNTIFS(Julio!$C$2:$C$1048576,Resumen!$A46,Julio!$D$2:$D$1048576,Resumen!$C46)</f>
        <v>0</v>
      </c>
      <c r="L46" s="53">
        <f>COUNTIFS(Agosto!$C$2:$C$1048576,Resumen!$A46,Agosto!$D$2:$D$1048576,Resumen!$C46)</f>
        <v>0</v>
      </c>
      <c r="M46" s="53">
        <f>COUNTIFS(Septiembre!$C$2:$C$1048576,Resumen!$A46,Septiembre!$D$2:$D$1048576,Resumen!$C46)</f>
        <v>0</v>
      </c>
      <c r="N46" s="53">
        <f>COUNTIFS(Octubre!$C$2:$C$1048576,Resumen!$A46,Octubre!$D$2:$D$1048576,Resumen!$C46)</f>
        <v>0</v>
      </c>
      <c r="O46" s="53">
        <f>COUNTIFS(Noviembre!$C$2:$C$1048576,Resumen!$A46,Noviembre!$D$2:$D$1048576,Resumen!$C46)</f>
        <v>0</v>
      </c>
      <c r="P46" s="53">
        <f>COUNTIFS(Diciembre!$C$2:$C$1048576,Resumen!$A46,Diciembre!$D$2:$D$1048576,Resumen!$C46)</f>
        <v>0</v>
      </c>
      <c r="Q46" s="54">
        <f t="shared" si="1"/>
        <v>0</v>
      </c>
    </row>
    <row r="47" spans="1:17" x14ac:dyDescent="0.2">
      <c r="A47" s="51">
        <v>704</v>
      </c>
      <c r="B47" s="103"/>
      <c r="C47" s="51">
        <v>439</v>
      </c>
      <c r="D47" s="52" t="s">
        <v>356</v>
      </c>
      <c r="E47" s="53">
        <f>COUNTIFS(Enero!$C$2:$C$1048576,Resumen!$A47,Enero!$D$2:$D$1048576,Resumen!$C47)</f>
        <v>0</v>
      </c>
      <c r="F47" s="53">
        <f>COUNTIFS(Febrero!$C$2:$C$1048576,Resumen!$A47,Febrero!$D$2:$D$1048576,Resumen!$C47)</f>
        <v>0</v>
      </c>
      <c r="G47" s="53">
        <f>COUNTIFS(Marzo!$C$2:$C$1048576,Resumen!$A47,Marzo!$D$2:$D$1048576,Resumen!$C47)</f>
        <v>0</v>
      </c>
      <c r="H47" s="53">
        <f>COUNTIFS(Abril!$C$2:$C$1048576,Resumen!$A47,Abril!$D$2:$D$1048576,Resumen!$C47)</f>
        <v>0</v>
      </c>
      <c r="I47" s="53">
        <f>COUNTIFS(Mayo!$C$2:$C$1048576,Resumen!$A47,Mayo!$D$2:$D$1048576,Resumen!$C47)</f>
        <v>0</v>
      </c>
      <c r="J47" s="53">
        <f>COUNTIFS(Junio!$C$2:$C$1048576,Resumen!$A47,Junio!$D$2:$D$1048576,Resumen!$C47)</f>
        <v>0</v>
      </c>
      <c r="K47" s="53">
        <f>COUNTIFS(Julio!$C$2:$C$1048576,Resumen!$A47,Julio!$D$2:$D$1048576,Resumen!$C47)</f>
        <v>0</v>
      </c>
      <c r="L47" s="53">
        <f>COUNTIFS(Agosto!$C$2:$C$1048576,Resumen!$A47,Agosto!$D$2:$D$1048576,Resumen!$C47)</f>
        <v>0</v>
      </c>
      <c r="M47" s="53">
        <f>COUNTIFS(Septiembre!$C$2:$C$1048576,Resumen!$A47,Septiembre!$D$2:$D$1048576,Resumen!$C47)</f>
        <v>0</v>
      </c>
      <c r="N47" s="53">
        <f>COUNTIFS(Octubre!$C$2:$C$1048576,Resumen!$A47,Octubre!$D$2:$D$1048576,Resumen!$C47)</f>
        <v>0</v>
      </c>
      <c r="O47" s="53">
        <f>COUNTIFS(Noviembre!$C$2:$C$1048576,Resumen!$A47,Noviembre!$D$2:$D$1048576,Resumen!$C47)</f>
        <v>0</v>
      </c>
      <c r="P47" s="53">
        <f>COUNTIFS(Diciembre!$C$2:$C$1048576,Resumen!$A47,Diciembre!$D$2:$D$1048576,Resumen!$C47)</f>
        <v>0</v>
      </c>
      <c r="Q47" s="54">
        <f t="shared" si="1"/>
        <v>0</v>
      </c>
    </row>
    <row r="48" spans="1:17" x14ac:dyDescent="0.2">
      <c r="A48" s="51">
        <v>704</v>
      </c>
      <c r="B48" s="104"/>
      <c r="C48" s="51">
        <v>438</v>
      </c>
      <c r="D48" s="52" t="s">
        <v>307</v>
      </c>
      <c r="E48" s="53">
        <f>COUNTIFS(Enero!$C$2:$C$1048576,Resumen!$A48,Enero!$D$2:$D$1048576,Resumen!$C48)</f>
        <v>0</v>
      </c>
      <c r="F48" s="53">
        <f>COUNTIFS(Febrero!$C$2:$C$1048576,Resumen!$A48,Febrero!$D$2:$D$1048576,Resumen!$C48)</f>
        <v>0</v>
      </c>
      <c r="G48" s="53">
        <f>COUNTIFS(Marzo!$C$2:$C$1048576,Resumen!$A48,Marzo!$D$2:$D$1048576,Resumen!$C48)</f>
        <v>0</v>
      </c>
      <c r="H48" s="53">
        <f>COUNTIFS(Abril!$C$2:$C$1048576,Resumen!$A48,Abril!$D$2:$D$1048576,Resumen!$C48)</f>
        <v>0</v>
      </c>
      <c r="I48" s="53">
        <f>COUNTIFS(Mayo!$C$2:$C$1048576,Resumen!$A48,Mayo!$D$2:$D$1048576,Resumen!$C48)</f>
        <v>0</v>
      </c>
      <c r="J48" s="53">
        <f>COUNTIFS(Junio!$C$2:$C$1048576,Resumen!$A48,Junio!$D$2:$D$1048576,Resumen!$C48)</f>
        <v>0</v>
      </c>
      <c r="K48" s="53">
        <f>COUNTIFS(Julio!$C$2:$C$1048576,Resumen!$A48,Julio!$D$2:$D$1048576,Resumen!$C48)</f>
        <v>0</v>
      </c>
      <c r="L48" s="53">
        <f>COUNTIFS(Agosto!$C$2:$C$1048576,Resumen!$A48,Agosto!$D$2:$D$1048576,Resumen!$C48)</f>
        <v>0</v>
      </c>
      <c r="M48" s="53">
        <f>COUNTIFS(Septiembre!$C$2:$C$1048576,Resumen!$A48,Septiembre!$D$2:$D$1048576,Resumen!$C48)</f>
        <v>0</v>
      </c>
      <c r="N48" s="53">
        <f>COUNTIFS(Octubre!$C$2:$C$1048576,Resumen!$A48,Octubre!$D$2:$D$1048576,Resumen!$C48)</f>
        <v>0</v>
      </c>
      <c r="O48" s="53">
        <f>COUNTIFS(Noviembre!$C$2:$C$1048576,Resumen!$A48,Noviembre!$D$2:$D$1048576,Resumen!$C48)</f>
        <v>0</v>
      </c>
      <c r="P48" s="53">
        <f>COUNTIFS(Diciembre!$C$2:$C$1048576,Resumen!$A48,Diciembre!$D$2:$D$1048576,Resumen!$C48)</f>
        <v>0</v>
      </c>
      <c r="Q48" s="54">
        <f t="shared" si="1"/>
        <v>0</v>
      </c>
    </row>
    <row r="49" spans="1:17" x14ac:dyDescent="0.2">
      <c r="A49" s="51">
        <v>705</v>
      </c>
      <c r="B49" s="52" t="s">
        <v>302</v>
      </c>
      <c r="C49" s="51" t="s">
        <v>154</v>
      </c>
      <c r="D49" s="52"/>
      <c r="E49" s="53">
        <f>COUNTIFS(Enero!$C$2:$C$1048576,Resumen!$A49,Enero!$D$2:$D$1048576,Resumen!$C49)</f>
        <v>0</v>
      </c>
      <c r="F49" s="53">
        <f>COUNTIFS(Febrero!$C$2:$C$1048576,Resumen!$A49,Febrero!$D$2:$D$1048576,Resumen!$C49)</f>
        <v>0</v>
      </c>
      <c r="G49" s="53">
        <f>COUNTIFS(Marzo!$C$2:$C$1048576,Resumen!$A49,Marzo!$D$2:$D$1048576,Resumen!$C49)</f>
        <v>0</v>
      </c>
      <c r="H49" s="53">
        <f>COUNTIFS(Abril!$C$2:$C$1048576,Resumen!$A49,Abril!$D$2:$D$1048576,Resumen!$C49)</f>
        <v>0</v>
      </c>
      <c r="I49" s="53">
        <f>COUNTIFS(Mayo!$C$2:$C$1048576,Resumen!$A49,Mayo!$D$2:$D$1048576,Resumen!$C49)</f>
        <v>0</v>
      </c>
      <c r="J49" s="53">
        <f>COUNTIFS(Junio!$C$2:$C$1048576,Resumen!$A49,Junio!$D$2:$D$1048576,Resumen!$C49)</f>
        <v>0</v>
      </c>
      <c r="K49" s="53">
        <f>COUNTIFS(Julio!$C$2:$C$1048576,Resumen!$A49,Julio!$D$2:$D$1048576,Resumen!$C49)</f>
        <v>0</v>
      </c>
      <c r="L49" s="53">
        <f>COUNTIFS(Agosto!$C$2:$C$1048576,Resumen!$A49,Agosto!$D$2:$D$1048576,Resumen!$C49)</f>
        <v>0</v>
      </c>
      <c r="M49" s="53">
        <f>COUNTIFS(Septiembre!$C$2:$C$1048576,Resumen!$A49,Septiembre!$D$2:$D$1048576,Resumen!$C49)</f>
        <v>0</v>
      </c>
      <c r="N49" s="53">
        <f>COUNTIFS(Octubre!$C$2:$C$1048576,Resumen!$A49,Octubre!$D$2:$D$1048576,Resumen!$C49)</f>
        <v>0</v>
      </c>
      <c r="O49" s="53">
        <f>COUNTIFS(Noviembre!$C$2:$C$1048576,Resumen!$A49,Noviembre!$D$2:$D$1048576,Resumen!$C49)</f>
        <v>0</v>
      </c>
      <c r="P49" s="53">
        <f>COUNTIFS(Diciembre!$C$2:$C$1048576,Resumen!$A49,Diciembre!$D$2:$D$1048576,Resumen!$C49)</f>
        <v>0</v>
      </c>
      <c r="Q49" s="54">
        <f t="shared" si="1"/>
        <v>0</v>
      </c>
    </row>
    <row r="50" spans="1:17" ht="26" x14ac:dyDescent="0.2">
      <c r="A50" s="51">
        <v>1289</v>
      </c>
      <c r="B50" s="52" t="s">
        <v>327</v>
      </c>
      <c r="C50" s="51" t="s">
        <v>154</v>
      </c>
      <c r="D50" s="52"/>
      <c r="E50" s="53">
        <f>COUNTIFS(Enero!$C$2:$C$1048576,Resumen!$A50,Enero!$D$2:$D$1048576,Resumen!$C50)</f>
        <v>0</v>
      </c>
      <c r="F50" s="53">
        <f>COUNTIFS(Febrero!$C$2:$C$1048576,Resumen!$A50,Febrero!$D$2:$D$1048576,Resumen!$C50)</f>
        <v>0</v>
      </c>
      <c r="G50" s="53">
        <f>COUNTIFS(Marzo!$C$2:$C$1048576,Resumen!$A50,Marzo!$D$2:$D$1048576,Resumen!$C50)</f>
        <v>0</v>
      </c>
      <c r="H50" s="53">
        <f>COUNTIFS(Abril!$C$2:$C$1048576,Resumen!$A50,Abril!$D$2:$D$1048576,Resumen!$C50)</f>
        <v>0</v>
      </c>
      <c r="I50" s="53">
        <f>COUNTIFS(Mayo!$C$2:$C$1048576,Resumen!$A50,Mayo!$D$2:$D$1048576,Resumen!$C50)</f>
        <v>0</v>
      </c>
      <c r="J50" s="53">
        <f>COUNTIFS(Junio!$C$2:$C$1048576,Resumen!$A50,Junio!$D$2:$D$1048576,Resumen!$C50)</f>
        <v>0</v>
      </c>
      <c r="K50" s="53">
        <f>COUNTIFS(Julio!$C$2:$C$1048576,Resumen!$A50,Julio!$D$2:$D$1048576,Resumen!$C50)</f>
        <v>0</v>
      </c>
      <c r="L50" s="53">
        <f>COUNTIFS(Agosto!$C$2:$C$1048576,Resumen!$A50,Agosto!$D$2:$D$1048576,Resumen!$C50)</f>
        <v>0</v>
      </c>
      <c r="M50" s="53">
        <f>COUNTIFS(Septiembre!$C$2:$C$1048576,Resumen!$A50,Septiembre!$D$2:$D$1048576,Resumen!$C50)</f>
        <v>0</v>
      </c>
      <c r="N50" s="53">
        <f>COUNTIFS(Octubre!$C$2:$C$1048576,Resumen!$A50,Octubre!$D$2:$D$1048576,Resumen!$C50)</f>
        <v>0</v>
      </c>
      <c r="O50" s="53">
        <f>COUNTIFS(Noviembre!$C$2:$C$1048576,Resumen!$A50,Noviembre!$D$2:$D$1048576,Resumen!$C50)</f>
        <v>0</v>
      </c>
      <c r="P50" s="53">
        <f>COUNTIFS(Diciembre!$C$2:$C$1048576,Resumen!$A50,Diciembre!$D$2:$D$1048576,Resumen!$C50)</f>
        <v>0</v>
      </c>
      <c r="Q50" s="54">
        <f t="shared" si="1"/>
        <v>0</v>
      </c>
    </row>
    <row r="51" spans="1:17" ht="26" x14ac:dyDescent="0.2">
      <c r="A51" s="51">
        <v>1290</v>
      </c>
      <c r="B51" s="52" t="s">
        <v>326</v>
      </c>
      <c r="C51" s="51" t="s">
        <v>154</v>
      </c>
      <c r="D51" s="52"/>
      <c r="E51" s="53">
        <f>COUNTIFS(Enero!$C$2:$C$1048576,Resumen!$A51,Enero!$D$2:$D$1048576,Resumen!$C51)</f>
        <v>0</v>
      </c>
      <c r="F51" s="53">
        <f>COUNTIFS(Febrero!$C$2:$C$1048576,Resumen!$A51,Febrero!$D$2:$D$1048576,Resumen!$C51)</f>
        <v>0</v>
      </c>
      <c r="G51" s="53">
        <f>COUNTIFS(Marzo!$C$2:$C$1048576,Resumen!$A51,Marzo!$D$2:$D$1048576,Resumen!$C51)</f>
        <v>0</v>
      </c>
      <c r="H51" s="53">
        <f>COUNTIFS(Abril!$C$2:$C$1048576,Resumen!$A51,Abril!$D$2:$D$1048576,Resumen!$C51)</f>
        <v>0</v>
      </c>
      <c r="I51" s="53">
        <f>COUNTIFS(Mayo!$C$2:$C$1048576,Resumen!$A51,Mayo!$D$2:$D$1048576,Resumen!$C51)</f>
        <v>0</v>
      </c>
      <c r="J51" s="53">
        <f>COUNTIFS(Junio!$C$2:$C$1048576,Resumen!$A51,Junio!$D$2:$D$1048576,Resumen!$C51)</f>
        <v>0</v>
      </c>
      <c r="K51" s="53">
        <f>COUNTIFS(Julio!$C$2:$C$1048576,Resumen!$A51,Julio!$D$2:$D$1048576,Resumen!$C51)</f>
        <v>0</v>
      </c>
      <c r="L51" s="53">
        <f>COUNTIFS(Agosto!$C$2:$C$1048576,Resumen!$A51,Agosto!$D$2:$D$1048576,Resumen!$C51)</f>
        <v>0</v>
      </c>
      <c r="M51" s="53">
        <f>COUNTIFS(Septiembre!$C$2:$C$1048576,Resumen!$A51,Septiembre!$D$2:$D$1048576,Resumen!$C51)</f>
        <v>0</v>
      </c>
      <c r="N51" s="53">
        <f>COUNTIFS(Octubre!$C$2:$C$1048576,Resumen!$A51,Octubre!$D$2:$D$1048576,Resumen!$C51)</f>
        <v>0</v>
      </c>
      <c r="O51" s="53">
        <f>COUNTIFS(Noviembre!$C$2:$C$1048576,Resumen!$A51,Noviembre!$D$2:$D$1048576,Resumen!$C51)</f>
        <v>0</v>
      </c>
      <c r="P51" s="53">
        <f>COUNTIFS(Diciembre!$C$2:$C$1048576,Resumen!$A51,Diciembre!$D$2:$D$1048576,Resumen!$C51)</f>
        <v>0</v>
      </c>
      <c r="Q51" s="54">
        <f t="shared" si="1"/>
        <v>0</v>
      </c>
    </row>
    <row r="52" spans="1:17" x14ac:dyDescent="0.2">
      <c r="A52" s="51">
        <v>1291</v>
      </c>
      <c r="B52" s="52" t="s">
        <v>325</v>
      </c>
      <c r="C52" s="51" t="s">
        <v>154</v>
      </c>
      <c r="D52" s="52"/>
      <c r="E52" s="53">
        <f>COUNTIFS(Enero!$C$2:$C$1048576,Resumen!$A52,Enero!$D$2:$D$1048576,Resumen!$C52)</f>
        <v>0</v>
      </c>
      <c r="F52" s="53">
        <f>COUNTIFS(Febrero!$C$2:$C$1048576,Resumen!$A52,Febrero!$D$2:$D$1048576,Resumen!$C52)</f>
        <v>0</v>
      </c>
      <c r="G52" s="53">
        <f>COUNTIFS(Marzo!$C$2:$C$1048576,Resumen!$A52,Marzo!$D$2:$D$1048576,Resumen!$C52)</f>
        <v>0</v>
      </c>
      <c r="H52" s="53">
        <f>COUNTIFS(Abril!$C$2:$C$1048576,Resumen!$A52,Abril!$D$2:$D$1048576,Resumen!$C52)</f>
        <v>0</v>
      </c>
      <c r="I52" s="53">
        <f>COUNTIFS(Mayo!$C$2:$C$1048576,Resumen!$A52,Mayo!$D$2:$D$1048576,Resumen!$C52)</f>
        <v>0</v>
      </c>
      <c r="J52" s="53">
        <f>COUNTIFS(Junio!$C$2:$C$1048576,Resumen!$A52,Junio!$D$2:$D$1048576,Resumen!$C52)</f>
        <v>0</v>
      </c>
      <c r="K52" s="53">
        <f>COUNTIFS(Julio!$C$2:$C$1048576,Resumen!$A52,Julio!$D$2:$D$1048576,Resumen!$C52)</f>
        <v>0</v>
      </c>
      <c r="L52" s="53">
        <f>COUNTIFS(Agosto!$C$2:$C$1048576,Resumen!$A52,Agosto!$D$2:$D$1048576,Resumen!$C52)</f>
        <v>0</v>
      </c>
      <c r="M52" s="53">
        <f>COUNTIFS(Septiembre!$C$2:$C$1048576,Resumen!$A52,Septiembre!$D$2:$D$1048576,Resumen!$C52)</f>
        <v>0</v>
      </c>
      <c r="N52" s="53">
        <f>COUNTIFS(Octubre!$C$2:$C$1048576,Resumen!$A52,Octubre!$D$2:$D$1048576,Resumen!$C52)</f>
        <v>0</v>
      </c>
      <c r="O52" s="53">
        <f>COUNTIFS(Noviembre!$C$2:$C$1048576,Resumen!$A52,Noviembre!$D$2:$D$1048576,Resumen!$C52)</f>
        <v>0</v>
      </c>
      <c r="P52" s="53">
        <f>COUNTIFS(Diciembre!$C$2:$C$1048576,Resumen!$A52,Diciembre!$D$2:$D$1048576,Resumen!$C52)</f>
        <v>0</v>
      </c>
      <c r="Q52" s="54">
        <f t="shared" si="1"/>
        <v>0</v>
      </c>
    </row>
    <row r="53" spans="1:17" ht="52" x14ac:dyDescent="0.2">
      <c r="A53" s="51">
        <v>1377</v>
      </c>
      <c r="B53" s="52" t="s">
        <v>284</v>
      </c>
      <c r="C53" s="51" t="s">
        <v>154</v>
      </c>
      <c r="D53" s="52"/>
      <c r="E53" s="53">
        <f>COUNTIFS(Enero!$C$2:$C$1048576,Resumen!$A53,Enero!$D$2:$D$1048576,Resumen!$C53)</f>
        <v>0</v>
      </c>
      <c r="F53" s="53">
        <f>COUNTIFS(Febrero!$C$2:$C$1048576,Resumen!$A53,Febrero!$D$2:$D$1048576,Resumen!$C53)</f>
        <v>0</v>
      </c>
      <c r="G53" s="53">
        <f>COUNTIFS(Marzo!$C$2:$C$1048576,Resumen!$A53,Marzo!$D$2:$D$1048576,Resumen!$C53)</f>
        <v>0</v>
      </c>
      <c r="H53" s="53">
        <f>COUNTIFS(Abril!$C$2:$C$1048576,Resumen!$A53,Abril!$D$2:$D$1048576,Resumen!$C53)</f>
        <v>0</v>
      </c>
      <c r="I53" s="53">
        <f>COUNTIFS(Mayo!$C$2:$C$1048576,Resumen!$A53,Mayo!$D$2:$D$1048576,Resumen!$C53)</f>
        <v>0</v>
      </c>
      <c r="J53" s="53">
        <f>COUNTIFS(Junio!$C$2:$C$1048576,Resumen!$A53,Junio!$D$2:$D$1048576,Resumen!$C53)</f>
        <v>0</v>
      </c>
      <c r="K53" s="53">
        <f>COUNTIFS(Julio!$C$2:$C$1048576,Resumen!$A53,Julio!$D$2:$D$1048576,Resumen!$C53)</f>
        <v>0</v>
      </c>
      <c r="L53" s="53">
        <f>COUNTIFS(Agosto!$C$2:$C$1048576,Resumen!$A53,Agosto!$D$2:$D$1048576,Resumen!$C53)</f>
        <v>0</v>
      </c>
      <c r="M53" s="53">
        <f>COUNTIFS(Septiembre!$C$2:$C$1048576,Resumen!$A53,Septiembre!$D$2:$D$1048576,Resumen!$C53)</f>
        <v>0</v>
      </c>
      <c r="N53" s="53">
        <f>COUNTIFS(Octubre!$C$2:$C$1048576,Resumen!$A53,Octubre!$D$2:$D$1048576,Resumen!$C53)</f>
        <v>0</v>
      </c>
      <c r="O53" s="53">
        <f>COUNTIFS(Noviembre!$C$2:$C$1048576,Resumen!$A53,Noviembre!$D$2:$D$1048576,Resumen!$C53)</f>
        <v>0</v>
      </c>
      <c r="P53" s="53">
        <f>COUNTIFS(Diciembre!$C$2:$C$1048576,Resumen!$A53,Diciembre!$D$2:$D$1048576,Resumen!$C53)</f>
        <v>0</v>
      </c>
      <c r="Q53" s="54">
        <f t="shared" si="1"/>
        <v>0</v>
      </c>
    </row>
    <row r="54" spans="1:17" x14ac:dyDescent="0.2">
      <c r="A54" s="51">
        <v>1426</v>
      </c>
      <c r="B54" s="52" t="s">
        <v>358</v>
      </c>
      <c r="C54" s="51" t="s">
        <v>154</v>
      </c>
      <c r="D54" s="52"/>
      <c r="E54" s="53">
        <f>COUNTIFS(Enero!$C$2:$C$1048576,Resumen!$A54,Enero!$D$2:$D$1048576,Resumen!$C54)</f>
        <v>0</v>
      </c>
      <c r="F54" s="53">
        <f>COUNTIFS(Febrero!$C$2:$C$1048576,Resumen!$A54,Febrero!$D$2:$D$1048576,Resumen!$C54)</f>
        <v>0</v>
      </c>
      <c r="G54" s="53">
        <f>COUNTIFS(Marzo!$C$2:$C$1048576,Resumen!$A54,Marzo!$D$2:$D$1048576,Resumen!$C54)</f>
        <v>0</v>
      </c>
      <c r="H54" s="53">
        <f>COUNTIFS(Abril!$C$2:$C$1048576,Resumen!$A54,Abril!$D$2:$D$1048576,Resumen!$C54)</f>
        <v>0</v>
      </c>
      <c r="I54" s="53">
        <f>COUNTIFS(Mayo!$C$2:$C$1048576,Resumen!$A54,Mayo!$D$2:$D$1048576,Resumen!$C54)</f>
        <v>0</v>
      </c>
      <c r="J54" s="53">
        <f>COUNTIFS(Junio!$C$2:$C$1048576,Resumen!$A54,Junio!$D$2:$D$1048576,Resumen!$C54)</f>
        <v>0</v>
      </c>
      <c r="K54" s="53">
        <f>COUNTIFS(Julio!$C$2:$C$1048576,Resumen!$A54,Julio!$D$2:$D$1048576,Resumen!$C54)</f>
        <v>0</v>
      </c>
      <c r="L54" s="53">
        <f>COUNTIFS(Agosto!$C$2:$C$1048576,Resumen!$A54,Agosto!$D$2:$D$1048576,Resumen!$C54)</f>
        <v>0</v>
      </c>
      <c r="M54" s="53">
        <f>COUNTIFS(Septiembre!$C$2:$C$1048576,Resumen!$A54,Septiembre!$D$2:$D$1048576,Resumen!$C54)</f>
        <v>0</v>
      </c>
      <c r="N54" s="53">
        <f>COUNTIFS(Octubre!$C$2:$C$1048576,Resumen!$A54,Octubre!$D$2:$D$1048576,Resumen!$C54)</f>
        <v>0</v>
      </c>
      <c r="O54" s="53">
        <f>COUNTIFS(Noviembre!$C$2:$C$1048576,Resumen!$A54,Noviembre!$D$2:$D$1048576,Resumen!$C54)</f>
        <v>0</v>
      </c>
      <c r="P54" s="53">
        <f>COUNTIFS(Diciembre!$C$2:$C$1048576,Resumen!$A54,Diciembre!$D$2:$D$1048576,Resumen!$C54)</f>
        <v>0</v>
      </c>
      <c r="Q54" s="54">
        <f t="shared" si="1"/>
        <v>0</v>
      </c>
    </row>
    <row r="55" spans="1:17" ht="26" x14ac:dyDescent="0.2">
      <c r="A55" s="51">
        <v>1455</v>
      </c>
      <c r="B55" s="52" t="s">
        <v>328</v>
      </c>
      <c r="C55" s="51" t="s">
        <v>154</v>
      </c>
      <c r="D55" s="52"/>
      <c r="E55" s="53">
        <f>COUNTIFS(Enero!$C$2:$C$1048576,Resumen!$A55,Enero!$D$2:$D$1048576,Resumen!$C55)</f>
        <v>0</v>
      </c>
      <c r="F55" s="53">
        <f>COUNTIFS(Febrero!$C$2:$C$1048576,Resumen!$A55,Febrero!$D$2:$D$1048576,Resumen!$C55)</f>
        <v>0</v>
      </c>
      <c r="G55" s="53">
        <f>COUNTIFS(Marzo!$C$2:$C$1048576,Resumen!$A55,Marzo!$D$2:$D$1048576,Resumen!$C55)</f>
        <v>0</v>
      </c>
      <c r="H55" s="53">
        <f>COUNTIFS(Abril!$C$2:$C$1048576,Resumen!$A55,Abril!$D$2:$D$1048576,Resumen!$C55)</f>
        <v>0</v>
      </c>
      <c r="I55" s="53">
        <f>COUNTIFS(Mayo!$C$2:$C$1048576,Resumen!$A55,Mayo!$D$2:$D$1048576,Resumen!$C55)</f>
        <v>0</v>
      </c>
      <c r="J55" s="53">
        <f>COUNTIFS(Junio!$C$2:$C$1048576,Resumen!$A55,Junio!$D$2:$D$1048576,Resumen!$C55)</f>
        <v>0</v>
      </c>
      <c r="K55" s="53">
        <f>COUNTIFS(Julio!$C$2:$C$1048576,Resumen!$A55,Julio!$D$2:$D$1048576,Resumen!$C55)</f>
        <v>0</v>
      </c>
      <c r="L55" s="53">
        <f>COUNTIFS(Agosto!$C$2:$C$1048576,Resumen!$A55,Agosto!$D$2:$D$1048576,Resumen!$C55)</f>
        <v>0</v>
      </c>
      <c r="M55" s="53">
        <f>COUNTIFS(Septiembre!$C$2:$C$1048576,Resumen!$A55,Septiembre!$D$2:$D$1048576,Resumen!$C55)</f>
        <v>0</v>
      </c>
      <c r="N55" s="53">
        <f>COUNTIFS(Octubre!$C$2:$C$1048576,Resumen!$A55,Octubre!$D$2:$D$1048576,Resumen!$C55)</f>
        <v>0</v>
      </c>
      <c r="O55" s="53">
        <f>COUNTIFS(Noviembre!$C$2:$C$1048576,Resumen!$A55,Noviembre!$D$2:$D$1048576,Resumen!$C55)</f>
        <v>0</v>
      </c>
      <c r="P55" s="53">
        <f>COUNTIFS(Diciembre!$C$2:$C$1048576,Resumen!$A55,Diciembre!$D$2:$D$1048576,Resumen!$C55)</f>
        <v>0</v>
      </c>
      <c r="Q55" s="54">
        <f t="shared" si="1"/>
        <v>0</v>
      </c>
    </row>
    <row r="56" spans="1:17" ht="26" x14ac:dyDescent="0.2">
      <c r="A56" s="51">
        <v>1543</v>
      </c>
      <c r="B56" s="52" t="s">
        <v>337</v>
      </c>
      <c r="C56" s="51" t="s">
        <v>154</v>
      </c>
      <c r="D56" s="52"/>
      <c r="E56" s="53">
        <f>COUNTIFS(Enero!$C$2:$C$1048576,Resumen!$A56,Enero!$D$2:$D$1048576,Resumen!$C56)</f>
        <v>0</v>
      </c>
      <c r="F56" s="53">
        <f>COUNTIFS(Febrero!$C$2:$C$1048576,Resumen!$A56,Febrero!$D$2:$D$1048576,Resumen!$C56)</f>
        <v>0</v>
      </c>
      <c r="G56" s="53">
        <f>COUNTIFS(Marzo!$C$2:$C$1048576,Resumen!$A56,Marzo!$D$2:$D$1048576,Resumen!$C56)</f>
        <v>0</v>
      </c>
      <c r="H56" s="53">
        <f>COUNTIFS(Abril!$C$2:$C$1048576,Resumen!$A56,Abril!$D$2:$D$1048576,Resumen!$C56)</f>
        <v>0</v>
      </c>
      <c r="I56" s="53">
        <f>COUNTIFS(Mayo!$C$2:$C$1048576,Resumen!$A56,Mayo!$D$2:$D$1048576,Resumen!$C56)</f>
        <v>0</v>
      </c>
      <c r="J56" s="53">
        <f>COUNTIFS(Junio!$C$2:$C$1048576,Resumen!$A56,Junio!$D$2:$D$1048576,Resumen!$C56)</f>
        <v>0</v>
      </c>
      <c r="K56" s="53">
        <f>COUNTIFS(Julio!$C$2:$C$1048576,Resumen!$A56,Julio!$D$2:$D$1048576,Resumen!$C56)</f>
        <v>0</v>
      </c>
      <c r="L56" s="53">
        <f>COUNTIFS(Agosto!$C$2:$C$1048576,Resumen!$A56,Agosto!$D$2:$D$1048576,Resumen!$C56)</f>
        <v>0</v>
      </c>
      <c r="M56" s="53">
        <f>COUNTIFS(Septiembre!$C$2:$C$1048576,Resumen!$A56,Septiembre!$D$2:$D$1048576,Resumen!$C56)</f>
        <v>0</v>
      </c>
      <c r="N56" s="53">
        <f>COUNTIFS(Octubre!$C$2:$C$1048576,Resumen!$A56,Octubre!$D$2:$D$1048576,Resumen!$C56)</f>
        <v>0</v>
      </c>
      <c r="O56" s="53">
        <f>COUNTIFS(Noviembre!$C$2:$C$1048576,Resumen!$A56,Noviembre!$D$2:$D$1048576,Resumen!$C56)</f>
        <v>0</v>
      </c>
      <c r="P56" s="53">
        <f>COUNTIFS(Diciembre!$C$2:$C$1048576,Resumen!$A56,Diciembre!$D$2:$D$1048576,Resumen!$C56)</f>
        <v>0</v>
      </c>
      <c r="Q56" s="54">
        <f t="shared" si="1"/>
        <v>0</v>
      </c>
    </row>
    <row r="57" spans="1:17" ht="26" x14ac:dyDescent="0.2">
      <c r="A57" s="51">
        <v>1545</v>
      </c>
      <c r="B57" s="52" t="s">
        <v>338</v>
      </c>
      <c r="C57" s="51" t="s">
        <v>154</v>
      </c>
      <c r="D57" s="52"/>
      <c r="E57" s="53">
        <f>COUNTIFS(Enero!$C$2:$C$1048576,Resumen!$A57,Enero!$D$2:$D$1048576,Resumen!$C57)</f>
        <v>0</v>
      </c>
      <c r="F57" s="53">
        <f>COUNTIFS(Febrero!$C$2:$C$1048576,Resumen!$A57,Febrero!$D$2:$D$1048576,Resumen!$C57)</f>
        <v>0</v>
      </c>
      <c r="G57" s="53">
        <f>COUNTIFS(Marzo!$C$2:$C$1048576,Resumen!$A57,Marzo!$D$2:$D$1048576,Resumen!$C57)</f>
        <v>0</v>
      </c>
      <c r="H57" s="53">
        <f>COUNTIFS(Abril!$C$2:$C$1048576,Resumen!$A57,Abril!$D$2:$D$1048576,Resumen!$C57)</f>
        <v>0</v>
      </c>
      <c r="I57" s="53">
        <f>COUNTIFS(Mayo!$C$2:$C$1048576,Resumen!$A57,Mayo!$D$2:$D$1048576,Resumen!$C57)</f>
        <v>0</v>
      </c>
      <c r="J57" s="53">
        <f>COUNTIFS(Junio!$C$2:$C$1048576,Resumen!$A57,Junio!$D$2:$D$1048576,Resumen!$C57)</f>
        <v>0</v>
      </c>
      <c r="K57" s="53">
        <f>COUNTIFS(Julio!$C$2:$C$1048576,Resumen!$A57,Julio!$D$2:$D$1048576,Resumen!$C57)</f>
        <v>0</v>
      </c>
      <c r="L57" s="53">
        <f>COUNTIFS(Agosto!$C$2:$C$1048576,Resumen!$A57,Agosto!$D$2:$D$1048576,Resumen!$C57)</f>
        <v>0</v>
      </c>
      <c r="M57" s="53">
        <f>COUNTIFS(Septiembre!$C$2:$C$1048576,Resumen!$A57,Septiembre!$D$2:$D$1048576,Resumen!$C57)</f>
        <v>0</v>
      </c>
      <c r="N57" s="53">
        <f>COUNTIFS(Octubre!$C$2:$C$1048576,Resumen!$A57,Octubre!$D$2:$D$1048576,Resumen!$C57)</f>
        <v>0</v>
      </c>
      <c r="O57" s="53">
        <f>COUNTIFS(Noviembre!$C$2:$C$1048576,Resumen!$A57,Noviembre!$D$2:$D$1048576,Resumen!$C57)</f>
        <v>0</v>
      </c>
      <c r="P57" s="53">
        <f>COUNTIFS(Diciembre!$C$2:$C$1048576,Resumen!$A57,Diciembre!$D$2:$D$1048576,Resumen!$C57)</f>
        <v>0</v>
      </c>
      <c r="Q57" s="54">
        <f t="shared" si="1"/>
        <v>0</v>
      </c>
    </row>
    <row r="58" spans="1:17" ht="26" x14ac:dyDescent="0.2">
      <c r="A58" s="51">
        <v>1546</v>
      </c>
      <c r="B58" s="52" t="s">
        <v>336</v>
      </c>
      <c r="C58" s="51" t="s">
        <v>154</v>
      </c>
      <c r="D58" s="52"/>
      <c r="E58" s="53">
        <f>COUNTIFS(Enero!$C$2:$C$1048576,Resumen!$A58,Enero!$D$2:$D$1048576,Resumen!$C58)</f>
        <v>0</v>
      </c>
      <c r="F58" s="53">
        <f>COUNTIFS(Febrero!$C$2:$C$1048576,Resumen!$A58,Febrero!$D$2:$D$1048576,Resumen!$C58)</f>
        <v>0</v>
      </c>
      <c r="G58" s="53">
        <f>COUNTIFS(Marzo!$C$2:$C$1048576,Resumen!$A58,Marzo!$D$2:$D$1048576,Resumen!$C58)</f>
        <v>0</v>
      </c>
      <c r="H58" s="53">
        <f>COUNTIFS(Abril!$C$2:$C$1048576,Resumen!$A58,Abril!$D$2:$D$1048576,Resumen!$C58)</f>
        <v>0</v>
      </c>
      <c r="I58" s="53">
        <f>COUNTIFS(Mayo!$C$2:$C$1048576,Resumen!$A58,Mayo!$D$2:$D$1048576,Resumen!$C58)</f>
        <v>0</v>
      </c>
      <c r="J58" s="53">
        <f>COUNTIFS(Junio!$C$2:$C$1048576,Resumen!$A58,Junio!$D$2:$D$1048576,Resumen!$C58)</f>
        <v>0</v>
      </c>
      <c r="K58" s="53">
        <f>COUNTIFS(Julio!$C$2:$C$1048576,Resumen!$A58,Julio!$D$2:$D$1048576,Resumen!$C58)</f>
        <v>0</v>
      </c>
      <c r="L58" s="53">
        <f>COUNTIFS(Agosto!$C$2:$C$1048576,Resumen!$A58,Agosto!$D$2:$D$1048576,Resumen!$C58)</f>
        <v>0</v>
      </c>
      <c r="M58" s="53">
        <f>COUNTIFS(Septiembre!$C$2:$C$1048576,Resumen!$A58,Septiembre!$D$2:$D$1048576,Resumen!$C58)</f>
        <v>0</v>
      </c>
      <c r="N58" s="53">
        <f>COUNTIFS(Octubre!$C$2:$C$1048576,Resumen!$A58,Octubre!$D$2:$D$1048576,Resumen!$C58)</f>
        <v>0</v>
      </c>
      <c r="O58" s="53">
        <f>COUNTIFS(Noviembre!$C$2:$C$1048576,Resumen!$A58,Noviembre!$D$2:$D$1048576,Resumen!$C58)</f>
        <v>0</v>
      </c>
      <c r="P58" s="53">
        <f>COUNTIFS(Diciembre!$C$2:$C$1048576,Resumen!$A58,Diciembre!$D$2:$D$1048576,Resumen!$C58)</f>
        <v>0</v>
      </c>
      <c r="Q58" s="54">
        <f t="shared" si="1"/>
        <v>0</v>
      </c>
    </row>
    <row r="59" spans="1:17" x14ac:dyDescent="0.2">
      <c r="A59" s="51">
        <v>1548</v>
      </c>
      <c r="B59" s="52" t="s">
        <v>282</v>
      </c>
      <c r="C59" s="51" t="s">
        <v>154</v>
      </c>
      <c r="D59" s="52"/>
      <c r="E59" s="53">
        <f>COUNTIFS(Enero!$C$2:$C$1048576,Resumen!$A59,Enero!$D$2:$D$1048576,Resumen!$C59)</f>
        <v>0</v>
      </c>
      <c r="F59" s="53">
        <f>COUNTIFS(Febrero!$C$2:$C$1048576,Resumen!$A59,Febrero!$D$2:$D$1048576,Resumen!$C59)</f>
        <v>0</v>
      </c>
      <c r="G59" s="53">
        <f>COUNTIFS(Marzo!$C$2:$C$1048576,Resumen!$A59,Marzo!$D$2:$D$1048576,Resumen!$C59)</f>
        <v>0</v>
      </c>
      <c r="H59" s="53">
        <f>COUNTIFS(Abril!$C$2:$C$1048576,Resumen!$A59,Abril!$D$2:$D$1048576,Resumen!$C59)</f>
        <v>0</v>
      </c>
      <c r="I59" s="53">
        <f>COUNTIFS(Mayo!$C$2:$C$1048576,Resumen!$A59,Mayo!$D$2:$D$1048576,Resumen!$C59)</f>
        <v>0</v>
      </c>
      <c r="J59" s="53">
        <f>COUNTIFS(Junio!$C$2:$C$1048576,Resumen!$A59,Junio!$D$2:$D$1048576,Resumen!$C59)</f>
        <v>0</v>
      </c>
      <c r="K59" s="53">
        <f>COUNTIFS(Julio!$C$2:$C$1048576,Resumen!$A59,Julio!$D$2:$D$1048576,Resumen!$C59)</f>
        <v>0</v>
      </c>
      <c r="L59" s="53">
        <f>COUNTIFS(Agosto!$C$2:$C$1048576,Resumen!$A59,Agosto!$D$2:$D$1048576,Resumen!$C59)</f>
        <v>0</v>
      </c>
      <c r="M59" s="53">
        <f>COUNTIFS(Septiembre!$C$2:$C$1048576,Resumen!$A59,Septiembre!$D$2:$D$1048576,Resumen!$C59)</f>
        <v>0</v>
      </c>
      <c r="N59" s="53">
        <f>COUNTIFS(Octubre!$C$2:$C$1048576,Resumen!$A59,Octubre!$D$2:$D$1048576,Resumen!$C59)</f>
        <v>0</v>
      </c>
      <c r="O59" s="53">
        <f>COUNTIFS(Noviembre!$C$2:$C$1048576,Resumen!$A59,Noviembre!$D$2:$D$1048576,Resumen!$C59)</f>
        <v>0</v>
      </c>
      <c r="P59" s="53">
        <f>COUNTIFS(Diciembre!$C$2:$C$1048576,Resumen!$A59,Diciembre!$D$2:$D$1048576,Resumen!$C59)</f>
        <v>0</v>
      </c>
      <c r="Q59" s="54">
        <f t="shared" si="1"/>
        <v>0</v>
      </c>
    </row>
    <row r="60" spans="1:17" ht="26" x14ac:dyDescent="0.2">
      <c r="A60" s="51">
        <v>1549</v>
      </c>
      <c r="B60" s="102" t="s">
        <v>281</v>
      </c>
      <c r="C60" s="51">
        <v>2582</v>
      </c>
      <c r="D60" s="52" t="s">
        <v>330</v>
      </c>
      <c r="E60" s="53">
        <f>COUNTIFS(Enero!$C$2:$C$1048576,Resumen!$A60,Enero!$D$2:$D$1048576,Resumen!$C60)</f>
        <v>0</v>
      </c>
      <c r="F60" s="53">
        <f>COUNTIFS(Febrero!$C$2:$C$1048576,Resumen!$A60,Febrero!$D$2:$D$1048576,Resumen!$C60)</f>
        <v>0</v>
      </c>
      <c r="G60" s="53">
        <f>COUNTIFS(Marzo!$C$2:$C$1048576,Resumen!$A60,Marzo!$D$2:$D$1048576,Resumen!$C60)</f>
        <v>0</v>
      </c>
      <c r="H60" s="53">
        <f>COUNTIFS(Abril!$C$2:$C$1048576,Resumen!$A60,Abril!$D$2:$D$1048576,Resumen!$C60)</f>
        <v>0</v>
      </c>
      <c r="I60" s="53">
        <f>COUNTIFS(Mayo!$C$2:$C$1048576,Resumen!$A60,Mayo!$D$2:$D$1048576,Resumen!$C60)</f>
        <v>0</v>
      </c>
      <c r="J60" s="53">
        <f>COUNTIFS(Junio!$C$2:$C$1048576,Resumen!$A60,Junio!$D$2:$D$1048576,Resumen!$C60)</f>
        <v>0</v>
      </c>
      <c r="K60" s="53">
        <f>COUNTIFS(Julio!$C$2:$C$1048576,Resumen!$A60,Julio!$D$2:$D$1048576,Resumen!$C60)</f>
        <v>0</v>
      </c>
      <c r="L60" s="53">
        <f>COUNTIFS(Agosto!$C$2:$C$1048576,Resumen!$A60,Agosto!$D$2:$D$1048576,Resumen!$C60)</f>
        <v>0</v>
      </c>
      <c r="M60" s="53">
        <f>COUNTIFS(Septiembre!$C$2:$C$1048576,Resumen!$A60,Septiembre!$D$2:$D$1048576,Resumen!$C60)</f>
        <v>0</v>
      </c>
      <c r="N60" s="53">
        <f>COUNTIFS(Octubre!$C$2:$C$1048576,Resumen!$A60,Octubre!$D$2:$D$1048576,Resumen!$C60)</f>
        <v>0</v>
      </c>
      <c r="O60" s="53">
        <f>COUNTIFS(Noviembre!$C$2:$C$1048576,Resumen!$A60,Noviembre!$D$2:$D$1048576,Resumen!$C60)</f>
        <v>0</v>
      </c>
      <c r="P60" s="53">
        <f>COUNTIFS(Diciembre!$C$2:$C$1048576,Resumen!$A60,Diciembre!$D$2:$D$1048576,Resumen!$C60)</f>
        <v>0</v>
      </c>
      <c r="Q60" s="54">
        <f t="shared" si="1"/>
        <v>0</v>
      </c>
    </row>
    <row r="61" spans="1:17" x14ac:dyDescent="0.2">
      <c r="A61" s="51">
        <v>1549</v>
      </c>
      <c r="B61" s="103"/>
      <c r="C61" s="51" t="s">
        <v>373</v>
      </c>
      <c r="D61" s="52" t="s">
        <v>360</v>
      </c>
      <c r="E61" s="53">
        <f>COUNTIFS(Enero!$C$2:$C$1048576,Resumen!$A61,Enero!$D$2:$D$1048576,Resumen!$C61)</f>
        <v>0</v>
      </c>
      <c r="F61" s="53">
        <f>COUNTIFS(Febrero!$C$2:$C$1048576,Resumen!$A61,Febrero!$D$2:$D$1048576,Resumen!$C61)</f>
        <v>0</v>
      </c>
      <c r="G61" s="53">
        <f>COUNTIFS(Marzo!$C$2:$C$1048576,Resumen!$A61,Marzo!$D$2:$D$1048576,Resumen!$C61)</f>
        <v>0</v>
      </c>
      <c r="H61" s="53">
        <f>COUNTIFS(Abril!$C$2:$C$1048576,Resumen!$A61,Abril!$D$2:$D$1048576,Resumen!$C61)</f>
        <v>0</v>
      </c>
      <c r="I61" s="53">
        <f>COUNTIFS(Mayo!$C$2:$C$1048576,Resumen!$A61,Mayo!$D$2:$D$1048576,Resumen!$C61)</f>
        <v>0</v>
      </c>
      <c r="J61" s="53">
        <f>COUNTIFS(Junio!$C$2:$C$1048576,Resumen!$A61,Junio!$D$2:$D$1048576,Resumen!$C61)</f>
        <v>0</v>
      </c>
      <c r="K61" s="53">
        <f>COUNTIFS(Julio!$C$2:$C$1048576,Resumen!$A61,Julio!$D$2:$D$1048576,Resumen!$C61)</f>
        <v>0</v>
      </c>
      <c r="L61" s="53">
        <f>COUNTIFS(Agosto!$C$2:$C$1048576,Resumen!$A61,Agosto!$D$2:$D$1048576,Resumen!$C61)</f>
        <v>0</v>
      </c>
      <c r="M61" s="53">
        <f>COUNTIFS(Septiembre!$C$2:$C$1048576,Resumen!$A61,Septiembre!$D$2:$D$1048576,Resumen!$C61)</f>
        <v>0</v>
      </c>
      <c r="N61" s="53">
        <f>COUNTIFS(Octubre!$C$2:$C$1048576,Resumen!$A61,Octubre!$D$2:$D$1048576,Resumen!$C61)</f>
        <v>0</v>
      </c>
      <c r="O61" s="53">
        <f>COUNTIFS(Noviembre!$C$2:$C$1048576,Resumen!$A61,Noviembre!$D$2:$D$1048576,Resumen!$C61)</f>
        <v>0</v>
      </c>
      <c r="P61" s="53">
        <f>COUNTIFS(Diciembre!$C$2:$C$1048576,Resumen!$A61,Diciembre!$D$2:$D$1048576,Resumen!$C61)</f>
        <v>0</v>
      </c>
      <c r="Q61" s="54">
        <f t="shared" si="1"/>
        <v>0</v>
      </c>
    </row>
    <row r="62" spans="1:17" ht="39" x14ac:dyDescent="0.2">
      <c r="A62" s="51">
        <v>1549</v>
      </c>
      <c r="B62" s="103"/>
      <c r="C62" s="51" t="s">
        <v>374</v>
      </c>
      <c r="D62" s="52" t="s">
        <v>331</v>
      </c>
      <c r="E62" s="53">
        <f>COUNTIFS(Enero!$C$2:$C$1048576,Resumen!$A62,Enero!$D$2:$D$1048576,Resumen!$C62)</f>
        <v>0</v>
      </c>
      <c r="F62" s="53">
        <f>COUNTIFS(Febrero!$C$2:$C$1048576,Resumen!$A62,Febrero!$D$2:$D$1048576,Resumen!$C62)</f>
        <v>0</v>
      </c>
      <c r="G62" s="53">
        <f>COUNTIFS(Marzo!$C$2:$C$1048576,Resumen!$A62,Marzo!$D$2:$D$1048576,Resumen!$C62)</f>
        <v>0</v>
      </c>
      <c r="H62" s="53">
        <f>COUNTIFS(Abril!$C$2:$C$1048576,Resumen!$A62,Abril!$D$2:$D$1048576,Resumen!$C62)</f>
        <v>0</v>
      </c>
      <c r="I62" s="53">
        <f>COUNTIFS(Mayo!$C$2:$C$1048576,Resumen!$A62,Mayo!$D$2:$D$1048576,Resumen!$C62)</f>
        <v>0</v>
      </c>
      <c r="J62" s="53">
        <f>COUNTIFS(Junio!$C$2:$C$1048576,Resumen!$A62,Junio!$D$2:$D$1048576,Resumen!$C62)</f>
        <v>0</v>
      </c>
      <c r="K62" s="53">
        <f>COUNTIFS(Julio!$C$2:$C$1048576,Resumen!$A62,Julio!$D$2:$D$1048576,Resumen!$C62)</f>
        <v>0</v>
      </c>
      <c r="L62" s="53">
        <f>COUNTIFS(Agosto!$C$2:$C$1048576,Resumen!$A62,Agosto!$D$2:$D$1048576,Resumen!$C62)</f>
        <v>0</v>
      </c>
      <c r="M62" s="53">
        <f>COUNTIFS(Septiembre!$C$2:$C$1048576,Resumen!$A62,Septiembre!$D$2:$D$1048576,Resumen!$C62)</f>
        <v>0</v>
      </c>
      <c r="N62" s="53">
        <f>COUNTIFS(Octubre!$C$2:$C$1048576,Resumen!$A62,Octubre!$D$2:$D$1048576,Resumen!$C62)</f>
        <v>0</v>
      </c>
      <c r="O62" s="53">
        <f>COUNTIFS(Noviembre!$C$2:$C$1048576,Resumen!$A62,Noviembre!$D$2:$D$1048576,Resumen!$C62)</f>
        <v>0</v>
      </c>
      <c r="P62" s="53">
        <f>COUNTIFS(Diciembre!$C$2:$C$1048576,Resumen!$A62,Diciembre!$D$2:$D$1048576,Resumen!$C62)</f>
        <v>0</v>
      </c>
      <c r="Q62" s="54">
        <f t="shared" si="1"/>
        <v>0</v>
      </c>
    </row>
    <row r="63" spans="1:17" x14ac:dyDescent="0.2">
      <c r="A63" s="51">
        <v>1549</v>
      </c>
      <c r="B63" s="103"/>
      <c r="C63" s="51" t="s">
        <v>375</v>
      </c>
      <c r="D63" s="52" t="s">
        <v>332</v>
      </c>
      <c r="E63" s="53">
        <f>COUNTIFS(Enero!$C$2:$C$1048576,Resumen!$A63,Enero!$D$2:$D$1048576,Resumen!$C63)</f>
        <v>0</v>
      </c>
      <c r="F63" s="53">
        <f>COUNTIFS(Febrero!$C$2:$C$1048576,Resumen!$A63,Febrero!$D$2:$D$1048576,Resumen!$C63)</f>
        <v>0</v>
      </c>
      <c r="G63" s="53">
        <f>COUNTIFS(Marzo!$C$2:$C$1048576,Resumen!$A63,Marzo!$D$2:$D$1048576,Resumen!$C63)</f>
        <v>0</v>
      </c>
      <c r="H63" s="53">
        <f>COUNTIFS(Abril!$C$2:$C$1048576,Resumen!$A63,Abril!$D$2:$D$1048576,Resumen!$C63)</f>
        <v>0</v>
      </c>
      <c r="I63" s="53">
        <f>COUNTIFS(Mayo!$C$2:$C$1048576,Resumen!$A63,Mayo!$D$2:$D$1048576,Resumen!$C63)</f>
        <v>0</v>
      </c>
      <c r="J63" s="53">
        <f>COUNTIFS(Junio!$C$2:$C$1048576,Resumen!$A63,Junio!$D$2:$D$1048576,Resumen!$C63)</f>
        <v>0</v>
      </c>
      <c r="K63" s="53">
        <f>COUNTIFS(Julio!$C$2:$C$1048576,Resumen!$A63,Julio!$D$2:$D$1048576,Resumen!$C63)</f>
        <v>0</v>
      </c>
      <c r="L63" s="53">
        <f>COUNTIFS(Agosto!$C$2:$C$1048576,Resumen!$A63,Agosto!$D$2:$D$1048576,Resumen!$C63)</f>
        <v>0</v>
      </c>
      <c r="M63" s="53">
        <f>COUNTIFS(Septiembre!$C$2:$C$1048576,Resumen!$A63,Septiembre!$D$2:$D$1048576,Resumen!$C63)</f>
        <v>0</v>
      </c>
      <c r="N63" s="53">
        <f>COUNTIFS(Octubre!$C$2:$C$1048576,Resumen!$A63,Octubre!$D$2:$D$1048576,Resumen!$C63)</f>
        <v>0</v>
      </c>
      <c r="O63" s="53">
        <f>COUNTIFS(Noviembre!$C$2:$C$1048576,Resumen!$A63,Noviembre!$D$2:$D$1048576,Resumen!$C63)</f>
        <v>0</v>
      </c>
      <c r="P63" s="53">
        <f>COUNTIFS(Diciembre!$C$2:$C$1048576,Resumen!$A63,Diciembre!$D$2:$D$1048576,Resumen!$C63)</f>
        <v>0</v>
      </c>
      <c r="Q63" s="54">
        <f t="shared" si="1"/>
        <v>0</v>
      </c>
    </row>
    <row r="64" spans="1:17" x14ac:dyDescent="0.2">
      <c r="A64" s="51">
        <v>1549</v>
      </c>
      <c r="B64" s="103"/>
      <c r="C64" s="51" t="s">
        <v>376</v>
      </c>
      <c r="D64" s="52" t="s">
        <v>333</v>
      </c>
      <c r="E64" s="53">
        <f>COUNTIFS(Enero!$C$2:$C$1048576,Resumen!$A64,Enero!$D$2:$D$1048576,Resumen!$C64)</f>
        <v>0</v>
      </c>
      <c r="F64" s="53">
        <f>COUNTIFS(Febrero!$C$2:$C$1048576,Resumen!$A64,Febrero!$D$2:$D$1048576,Resumen!$C64)</f>
        <v>0</v>
      </c>
      <c r="G64" s="53">
        <f>COUNTIFS(Marzo!$C$2:$C$1048576,Resumen!$A64,Marzo!$D$2:$D$1048576,Resumen!$C64)</f>
        <v>0</v>
      </c>
      <c r="H64" s="53">
        <f>COUNTIFS(Abril!$C$2:$C$1048576,Resumen!$A64,Abril!$D$2:$D$1048576,Resumen!$C64)</f>
        <v>0</v>
      </c>
      <c r="I64" s="53">
        <f>COUNTIFS(Mayo!$C$2:$C$1048576,Resumen!$A64,Mayo!$D$2:$D$1048576,Resumen!$C64)</f>
        <v>0</v>
      </c>
      <c r="J64" s="53">
        <f>COUNTIFS(Junio!$C$2:$C$1048576,Resumen!$A64,Junio!$D$2:$D$1048576,Resumen!$C64)</f>
        <v>0</v>
      </c>
      <c r="K64" s="53">
        <f>COUNTIFS(Julio!$C$2:$C$1048576,Resumen!$A64,Julio!$D$2:$D$1048576,Resumen!$C64)</f>
        <v>0</v>
      </c>
      <c r="L64" s="53">
        <f>COUNTIFS(Agosto!$C$2:$C$1048576,Resumen!$A64,Agosto!$D$2:$D$1048576,Resumen!$C64)</f>
        <v>0</v>
      </c>
      <c r="M64" s="53">
        <f>COUNTIFS(Septiembre!$C$2:$C$1048576,Resumen!$A64,Septiembre!$D$2:$D$1048576,Resumen!$C64)</f>
        <v>0</v>
      </c>
      <c r="N64" s="53">
        <f>COUNTIFS(Octubre!$C$2:$C$1048576,Resumen!$A64,Octubre!$D$2:$D$1048576,Resumen!$C64)</f>
        <v>0</v>
      </c>
      <c r="O64" s="53">
        <f>COUNTIFS(Noviembre!$C$2:$C$1048576,Resumen!$A64,Noviembre!$D$2:$D$1048576,Resumen!$C64)</f>
        <v>0</v>
      </c>
      <c r="P64" s="53">
        <f>COUNTIFS(Diciembre!$C$2:$C$1048576,Resumen!$A64,Diciembre!$D$2:$D$1048576,Resumen!$C64)</f>
        <v>0</v>
      </c>
      <c r="Q64" s="54">
        <f t="shared" si="1"/>
        <v>0</v>
      </c>
    </row>
    <row r="65" spans="1:17" x14ac:dyDescent="0.2">
      <c r="A65" s="51">
        <v>1549</v>
      </c>
      <c r="B65" s="103"/>
      <c r="C65" s="51" t="s">
        <v>377</v>
      </c>
      <c r="D65" s="52" t="s">
        <v>334</v>
      </c>
      <c r="E65" s="53">
        <f>COUNTIFS(Enero!$C$2:$C$1048576,Resumen!$A65,Enero!$D$2:$D$1048576,Resumen!$C65)</f>
        <v>0</v>
      </c>
      <c r="F65" s="53">
        <f>COUNTIFS(Febrero!$C$2:$C$1048576,Resumen!$A65,Febrero!$D$2:$D$1048576,Resumen!$C65)</f>
        <v>0</v>
      </c>
      <c r="G65" s="53">
        <f>COUNTIFS(Marzo!$C$2:$C$1048576,Resumen!$A65,Marzo!$D$2:$D$1048576,Resumen!$C65)</f>
        <v>0</v>
      </c>
      <c r="H65" s="53">
        <f>COUNTIFS(Abril!$C$2:$C$1048576,Resumen!$A65,Abril!$D$2:$D$1048576,Resumen!$C65)</f>
        <v>0</v>
      </c>
      <c r="I65" s="53">
        <f>COUNTIFS(Mayo!$C$2:$C$1048576,Resumen!$A65,Mayo!$D$2:$D$1048576,Resumen!$C65)</f>
        <v>0</v>
      </c>
      <c r="J65" s="53">
        <f>COUNTIFS(Junio!$C$2:$C$1048576,Resumen!$A65,Junio!$D$2:$D$1048576,Resumen!$C65)</f>
        <v>0</v>
      </c>
      <c r="K65" s="53">
        <f>COUNTIFS(Julio!$C$2:$C$1048576,Resumen!$A65,Julio!$D$2:$D$1048576,Resumen!$C65)</f>
        <v>0</v>
      </c>
      <c r="L65" s="53">
        <f>COUNTIFS(Agosto!$C$2:$C$1048576,Resumen!$A65,Agosto!$D$2:$D$1048576,Resumen!$C65)</f>
        <v>0</v>
      </c>
      <c r="M65" s="53">
        <f>COUNTIFS(Septiembre!$C$2:$C$1048576,Resumen!$A65,Septiembre!$D$2:$D$1048576,Resumen!$C65)</f>
        <v>0</v>
      </c>
      <c r="N65" s="53">
        <f>COUNTIFS(Octubre!$C$2:$C$1048576,Resumen!$A65,Octubre!$D$2:$D$1048576,Resumen!$C65)</f>
        <v>0</v>
      </c>
      <c r="O65" s="53">
        <f>COUNTIFS(Noviembre!$C$2:$C$1048576,Resumen!$A65,Noviembre!$D$2:$D$1048576,Resumen!$C65)</f>
        <v>0</v>
      </c>
      <c r="P65" s="53">
        <f>COUNTIFS(Diciembre!$C$2:$C$1048576,Resumen!$A65,Diciembre!$D$2:$D$1048576,Resumen!$C65)</f>
        <v>0</v>
      </c>
      <c r="Q65" s="54">
        <f t="shared" si="1"/>
        <v>0</v>
      </c>
    </row>
    <row r="66" spans="1:17" ht="26" x14ac:dyDescent="0.2">
      <c r="A66" s="51">
        <v>1549</v>
      </c>
      <c r="B66" s="103"/>
      <c r="C66" s="51">
        <v>2583</v>
      </c>
      <c r="D66" s="52" t="s">
        <v>335</v>
      </c>
      <c r="E66" s="53">
        <f>COUNTIFS(Enero!$C$2:$C$1048576,Resumen!$A66,Enero!$D$2:$D$1048576,Resumen!$C66)</f>
        <v>0</v>
      </c>
      <c r="F66" s="53">
        <f>COUNTIFS(Febrero!$C$2:$C$1048576,Resumen!$A66,Febrero!$D$2:$D$1048576,Resumen!$C66)</f>
        <v>0</v>
      </c>
      <c r="G66" s="53">
        <f>COUNTIFS(Marzo!$C$2:$C$1048576,Resumen!$A66,Marzo!$D$2:$D$1048576,Resumen!$C66)</f>
        <v>0</v>
      </c>
      <c r="H66" s="53">
        <f>COUNTIFS(Abril!$C$2:$C$1048576,Resumen!$A66,Abril!$D$2:$D$1048576,Resumen!$C66)</f>
        <v>0</v>
      </c>
      <c r="I66" s="53">
        <f>COUNTIFS(Mayo!$C$2:$C$1048576,Resumen!$A66,Mayo!$D$2:$D$1048576,Resumen!$C66)</f>
        <v>0</v>
      </c>
      <c r="J66" s="53">
        <f>COUNTIFS(Junio!$C$2:$C$1048576,Resumen!$A66,Junio!$D$2:$D$1048576,Resumen!$C66)</f>
        <v>0</v>
      </c>
      <c r="K66" s="53">
        <f>COUNTIFS(Julio!$C$2:$C$1048576,Resumen!$A66,Julio!$D$2:$D$1048576,Resumen!$C66)</f>
        <v>0</v>
      </c>
      <c r="L66" s="53">
        <f>COUNTIFS(Agosto!$C$2:$C$1048576,Resumen!$A66,Agosto!$D$2:$D$1048576,Resumen!$C66)</f>
        <v>0</v>
      </c>
      <c r="M66" s="53">
        <f>COUNTIFS(Septiembre!$C$2:$C$1048576,Resumen!$A66,Septiembre!$D$2:$D$1048576,Resumen!$C66)</f>
        <v>0</v>
      </c>
      <c r="N66" s="53">
        <f>COUNTIFS(Octubre!$C$2:$C$1048576,Resumen!$A66,Octubre!$D$2:$D$1048576,Resumen!$C66)</f>
        <v>0</v>
      </c>
      <c r="O66" s="53">
        <f>COUNTIFS(Noviembre!$C$2:$C$1048576,Resumen!$A66,Noviembre!$D$2:$D$1048576,Resumen!$C66)</f>
        <v>0</v>
      </c>
      <c r="P66" s="53">
        <f>COUNTIFS(Diciembre!$C$2:$C$1048576,Resumen!$A66,Diciembre!$D$2:$D$1048576,Resumen!$C66)</f>
        <v>0</v>
      </c>
      <c r="Q66" s="54">
        <f t="shared" si="1"/>
        <v>0</v>
      </c>
    </row>
    <row r="67" spans="1:17" x14ac:dyDescent="0.2">
      <c r="A67" s="51">
        <v>1549</v>
      </c>
      <c r="B67" s="104"/>
      <c r="C67" s="51">
        <v>2584</v>
      </c>
      <c r="D67" s="52" t="s">
        <v>329</v>
      </c>
      <c r="E67" s="53">
        <f>COUNTIFS(Enero!$C$2:$C$1048576,Resumen!$A67,Enero!$D$2:$D$1048576,Resumen!$C67)</f>
        <v>0</v>
      </c>
      <c r="F67" s="53">
        <f>COUNTIFS(Febrero!$C$2:$C$1048576,Resumen!$A67,Febrero!$D$2:$D$1048576,Resumen!$C67)</f>
        <v>0</v>
      </c>
      <c r="G67" s="53">
        <f>COUNTIFS(Marzo!$C$2:$C$1048576,Resumen!$A67,Marzo!$D$2:$D$1048576,Resumen!$C67)</f>
        <v>0</v>
      </c>
      <c r="H67" s="53">
        <f>COUNTIFS(Abril!$C$2:$C$1048576,Resumen!$A67,Abril!$D$2:$D$1048576,Resumen!$C67)</f>
        <v>0</v>
      </c>
      <c r="I67" s="53">
        <f>COUNTIFS(Mayo!$C$2:$C$1048576,Resumen!$A67,Mayo!$D$2:$D$1048576,Resumen!$C67)</f>
        <v>0</v>
      </c>
      <c r="J67" s="53">
        <f>COUNTIFS(Junio!$C$2:$C$1048576,Resumen!$A67,Junio!$D$2:$D$1048576,Resumen!$C67)</f>
        <v>0</v>
      </c>
      <c r="K67" s="53">
        <f>COUNTIFS(Julio!$C$2:$C$1048576,Resumen!$A67,Julio!$D$2:$D$1048576,Resumen!$C67)</f>
        <v>0</v>
      </c>
      <c r="L67" s="53">
        <f>COUNTIFS(Agosto!$C$2:$C$1048576,Resumen!$A67,Agosto!$D$2:$D$1048576,Resumen!$C67)</f>
        <v>0</v>
      </c>
      <c r="M67" s="53">
        <f>COUNTIFS(Septiembre!$C$2:$C$1048576,Resumen!$A67,Septiembre!$D$2:$D$1048576,Resumen!$C67)</f>
        <v>0</v>
      </c>
      <c r="N67" s="53">
        <f>COUNTIFS(Octubre!$C$2:$C$1048576,Resumen!$A67,Octubre!$D$2:$D$1048576,Resumen!$C67)</f>
        <v>0</v>
      </c>
      <c r="O67" s="53">
        <f>COUNTIFS(Noviembre!$C$2:$C$1048576,Resumen!$A67,Noviembre!$D$2:$D$1048576,Resumen!$C67)</f>
        <v>0</v>
      </c>
      <c r="P67" s="53">
        <f>COUNTIFS(Diciembre!$C$2:$C$1048576,Resumen!$A67,Diciembre!$D$2:$D$1048576,Resumen!$C67)</f>
        <v>0</v>
      </c>
      <c r="Q67" s="54">
        <f t="shared" si="1"/>
        <v>0</v>
      </c>
    </row>
    <row r="68" spans="1:17" x14ac:dyDescent="0.2">
      <c r="A68" s="51">
        <v>1569</v>
      </c>
      <c r="B68" s="52" t="s">
        <v>359</v>
      </c>
      <c r="C68" s="51" t="s">
        <v>154</v>
      </c>
      <c r="D68" s="52"/>
      <c r="E68" s="53">
        <f>COUNTIFS(Enero!$C$2:$C$1048576,Resumen!$A68,Enero!$D$2:$D$1048576,Resumen!$C68)</f>
        <v>0</v>
      </c>
      <c r="F68" s="53">
        <f>COUNTIFS(Febrero!$C$2:$C$1048576,Resumen!$A68,Febrero!$D$2:$D$1048576,Resumen!$C68)</f>
        <v>0</v>
      </c>
      <c r="G68" s="53">
        <f>COUNTIFS(Marzo!$C$2:$C$1048576,Resumen!$A68,Marzo!$D$2:$D$1048576,Resumen!$C68)</f>
        <v>0</v>
      </c>
      <c r="H68" s="53">
        <f>COUNTIFS(Abril!$C$2:$C$1048576,Resumen!$A68,Abril!$D$2:$D$1048576,Resumen!$C68)</f>
        <v>0</v>
      </c>
      <c r="I68" s="53">
        <f>COUNTIFS(Mayo!$C$2:$C$1048576,Resumen!$A68,Mayo!$D$2:$D$1048576,Resumen!$C68)</f>
        <v>0</v>
      </c>
      <c r="J68" s="53">
        <f>COUNTIFS(Junio!$C$2:$C$1048576,Resumen!$A68,Junio!$D$2:$D$1048576,Resumen!$C68)</f>
        <v>0</v>
      </c>
      <c r="K68" s="53">
        <f>COUNTIFS(Julio!$C$2:$C$1048576,Resumen!$A68,Julio!$D$2:$D$1048576,Resumen!$C68)</f>
        <v>0</v>
      </c>
      <c r="L68" s="53">
        <f>COUNTIFS(Agosto!$C$2:$C$1048576,Resumen!$A68,Agosto!$D$2:$D$1048576,Resumen!$C68)</f>
        <v>0</v>
      </c>
      <c r="M68" s="53">
        <f>COUNTIFS(Septiembre!$C$2:$C$1048576,Resumen!$A68,Septiembre!$D$2:$D$1048576,Resumen!$C68)</f>
        <v>0</v>
      </c>
      <c r="N68" s="53">
        <f>COUNTIFS(Octubre!$C$2:$C$1048576,Resumen!$A68,Octubre!$D$2:$D$1048576,Resumen!$C68)</f>
        <v>0</v>
      </c>
      <c r="O68" s="53">
        <f>COUNTIFS(Noviembre!$C$2:$C$1048576,Resumen!$A68,Noviembre!$D$2:$D$1048576,Resumen!$C68)</f>
        <v>0</v>
      </c>
      <c r="P68" s="53">
        <f>COUNTIFS(Diciembre!$C$2:$C$1048576,Resumen!$A68,Diciembre!$D$2:$D$1048576,Resumen!$C68)</f>
        <v>0</v>
      </c>
      <c r="Q68" s="54">
        <f t="shared" ref="Q68:Q84" si="2">SUM(E68:P68)</f>
        <v>0</v>
      </c>
    </row>
    <row r="69" spans="1:17" ht="39" x14ac:dyDescent="0.2">
      <c r="A69" s="51">
        <v>1582</v>
      </c>
      <c r="B69" s="52" t="s">
        <v>341</v>
      </c>
      <c r="C69" s="51" t="s">
        <v>154</v>
      </c>
      <c r="D69" s="52"/>
      <c r="E69" s="53">
        <f>COUNTIFS(Enero!$C$2:$C$1048576,Resumen!$A69,Enero!$D$2:$D$1048576,Resumen!$C69)</f>
        <v>0</v>
      </c>
      <c r="F69" s="53">
        <f>COUNTIFS(Febrero!$C$2:$C$1048576,Resumen!$A69,Febrero!$D$2:$D$1048576,Resumen!$C69)</f>
        <v>0</v>
      </c>
      <c r="G69" s="53">
        <f>COUNTIFS(Marzo!$C$2:$C$1048576,Resumen!$A69,Marzo!$D$2:$D$1048576,Resumen!$C69)</f>
        <v>0</v>
      </c>
      <c r="H69" s="53">
        <f>COUNTIFS(Abril!$C$2:$C$1048576,Resumen!$A69,Abril!$D$2:$D$1048576,Resumen!$C69)</f>
        <v>0</v>
      </c>
      <c r="I69" s="53">
        <f>COUNTIFS(Mayo!$C$2:$C$1048576,Resumen!$A69,Mayo!$D$2:$D$1048576,Resumen!$C69)</f>
        <v>0</v>
      </c>
      <c r="J69" s="53">
        <f>COUNTIFS(Junio!$C$2:$C$1048576,Resumen!$A69,Junio!$D$2:$D$1048576,Resumen!$C69)</f>
        <v>0</v>
      </c>
      <c r="K69" s="53">
        <f>COUNTIFS(Julio!$C$2:$C$1048576,Resumen!$A69,Julio!$D$2:$D$1048576,Resumen!$C69)</f>
        <v>0</v>
      </c>
      <c r="L69" s="53">
        <f>COUNTIFS(Agosto!$C$2:$C$1048576,Resumen!$A69,Agosto!$D$2:$D$1048576,Resumen!$C69)</f>
        <v>0</v>
      </c>
      <c r="M69" s="53">
        <f>COUNTIFS(Septiembre!$C$2:$C$1048576,Resumen!$A69,Septiembre!$D$2:$D$1048576,Resumen!$C69)</f>
        <v>0</v>
      </c>
      <c r="N69" s="53">
        <f>COUNTIFS(Octubre!$C$2:$C$1048576,Resumen!$A69,Octubre!$D$2:$D$1048576,Resumen!$C69)</f>
        <v>0</v>
      </c>
      <c r="O69" s="53">
        <f>COUNTIFS(Noviembre!$C$2:$C$1048576,Resumen!$A69,Noviembre!$D$2:$D$1048576,Resumen!$C69)</f>
        <v>0</v>
      </c>
      <c r="P69" s="53">
        <f>COUNTIFS(Diciembre!$C$2:$C$1048576,Resumen!$A69,Diciembre!$D$2:$D$1048576,Resumen!$C69)</f>
        <v>0</v>
      </c>
      <c r="Q69" s="54">
        <f t="shared" si="2"/>
        <v>0</v>
      </c>
    </row>
    <row r="70" spans="1:17" ht="39" x14ac:dyDescent="0.2">
      <c r="A70" s="51">
        <v>1614</v>
      </c>
      <c r="B70" s="52" t="s">
        <v>340</v>
      </c>
      <c r="C70" s="51" t="s">
        <v>154</v>
      </c>
      <c r="D70" s="52"/>
      <c r="E70" s="53">
        <f>COUNTIFS(Enero!$C$2:$C$1048576,Resumen!$A70,Enero!$D$2:$D$1048576,Resumen!$C70)</f>
        <v>0</v>
      </c>
      <c r="F70" s="53">
        <f>COUNTIFS(Febrero!$C$2:$C$1048576,Resumen!$A70,Febrero!$D$2:$D$1048576,Resumen!$C70)</f>
        <v>0</v>
      </c>
      <c r="G70" s="53">
        <f>COUNTIFS(Marzo!$C$2:$C$1048576,Resumen!$A70,Marzo!$D$2:$D$1048576,Resumen!$C70)</f>
        <v>0</v>
      </c>
      <c r="H70" s="53">
        <f>COUNTIFS(Abril!$C$2:$C$1048576,Resumen!$A70,Abril!$D$2:$D$1048576,Resumen!$C70)</f>
        <v>0</v>
      </c>
      <c r="I70" s="53">
        <f>COUNTIFS(Mayo!$C$2:$C$1048576,Resumen!$A70,Mayo!$D$2:$D$1048576,Resumen!$C70)</f>
        <v>0</v>
      </c>
      <c r="J70" s="53">
        <f>COUNTIFS(Junio!$C$2:$C$1048576,Resumen!$A70,Junio!$D$2:$D$1048576,Resumen!$C70)</f>
        <v>0</v>
      </c>
      <c r="K70" s="53">
        <f>COUNTIFS(Julio!$C$2:$C$1048576,Resumen!$A70,Julio!$D$2:$D$1048576,Resumen!$C70)</f>
        <v>0</v>
      </c>
      <c r="L70" s="53">
        <f>COUNTIFS(Agosto!$C$2:$C$1048576,Resumen!$A70,Agosto!$D$2:$D$1048576,Resumen!$C70)</f>
        <v>0</v>
      </c>
      <c r="M70" s="53">
        <f>COUNTIFS(Septiembre!$C$2:$C$1048576,Resumen!$A70,Septiembre!$D$2:$D$1048576,Resumen!$C70)</f>
        <v>0</v>
      </c>
      <c r="N70" s="53">
        <f>COUNTIFS(Octubre!$C$2:$C$1048576,Resumen!$A70,Octubre!$D$2:$D$1048576,Resumen!$C70)</f>
        <v>0</v>
      </c>
      <c r="O70" s="53">
        <f>COUNTIFS(Noviembre!$C$2:$C$1048576,Resumen!$A70,Noviembre!$D$2:$D$1048576,Resumen!$C70)</f>
        <v>0</v>
      </c>
      <c r="P70" s="53">
        <f>COUNTIFS(Diciembre!$C$2:$C$1048576,Resumen!$A70,Diciembre!$D$2:$D$1048576,Resumen!$C70)</f>
        <v>0</v>
      </c>
      <c r="Q70" s="54">
        <f t="shared" si="2"/>
        <v>0</v>
      </c>
    </row>
    <row r="71" spans="1:17" ht="26" x14ac:dyDescent="0.2">
      <c r="A71" s="51">
        <v>1959</v>
      </c>
      <c r="B71" s="52" t="s">
        <v>339</v>
      </c>
      <c r="C71" s="51" t="s">
        <v>154</v>
      </c>
      <c r="D71" s="52"/>
      <c r="E71" s="53">
        <f>COUNTIFS(Enero!$C$2:$C$1048576,Resumen!$A71,Enero!$D$2:$D$1048576,Resumen!$C71)</f>
        <v>0</v>
      </c>
      <c r="F71" s="53">
        <f>COUNTIFS(Febrero!$C$2:$C$1048576,Resumen!$A71,Febrero!$D$2:$D$1048576,Resumen!$C71)</f>
        <v>0</v>
      </c>
      <c r="G71" s="53">
        <f>COUNTIFS(Marzo!$C$2:$C$1048576,Resumen!$A71,Marzo!$D$2:$D$1048576,Resumen!$C71)</f>
        <v>0</v>
      </c>
      <c r="H71" s="53">
        <f>COUNTIFS(Abril!$C$2:$C$1048576,Resumen!$A71,Abril!$D$2:$D$1048576,Resumen!$C71)</f>
        <v>0</v>
      </c>
      <c r="I71" s="53">
        <f>COUNTIFS(Mayo!$C$2:$C$1048576,Resumen!$A71,Mayo!$D$2:$D$1048576,Resumen!$C71)</f>
        <v>0</v>
      </c>
      <c r="J71" s="53">
        <f>COUNTIFS(Junio!$C$2:$C$1048576,Resumen!$A71,Junio!$D$2:$D$1048576,Resumen!$C71)</f>
        <v>0</v>
      </c>
      <c r="K71" s="53">
        <f>COUNTIFS(Julio!$C$2:$C$1048576,Resumen!$A71,Julio!$D$2:$D$1048576,Resumen!$C71)</f>
        <v>0</v>
      </c>
      <c r="L71" s="53">
        <f>COUNTIFS(Agosto!$C$2:$C$1048576,Resumen!$A71,Agosto!$D$2:$D$1048576,Resumen!$C71)</f>
        <v>0</v>
      </c>
      <c r="M71" s="53">
        <f>COUNTIFS(Septiembre!$C$2:$C$1048576,Resumen!$A71,Septiembre!$D$2:$D$1048576,Resumen!$C71)</f>
        <v>0</v>
      </c>
      <c r="N71" s="53">
        <f>COUNTIFS(Octubre!$C$2:$C$1048576,Resumen!$A71,Octubre!$D$2:$D$1048576,Resumen!$C71)</f>
        <v>0</v>
      </c>
      <c r="O71" s="53">
        <f>COUNTIFS(Noviembre!$C$2:$C$1048576,Resumen!$A71,Noviembre!$D$2:$D$1048576,Resumen!$C71)</f>
        <v>0</v>
      </c>
      <c r="P71" s="53">
        <f>COUNTIFS(Diciembre!$C$2:$C$1048576,Resumen!$A71,Diciembre!$D$2:$D$1048576,Resumen!$C71)</f>
        <v>0</v>
      </c>
      <c r="Q71" s="54">
        <f t="shared" si="2"/>
        <v>0</v>
      </c>
    </row>
    <row r="72" spans="1:17" ht="26" x14ac:dyDescent="0.2">
      <c r="A72" s="51">
        <v>2054</v>
      </c>
      <c r="B72" s="52" t="s">
        <v>344</v>
      </c>
      <c r="C72" s="51" t="s">
        <v>154</v>
      </c>
      <c r="D72" s="52"/>
      <c r="E72" s="53">
        <f>COUNTIFS(Enero!$C$2:$C$1048576,Resumen!$A72,Enero!$D$2:$D$1048576,Resumen!$C72)</f>
        <v>0</v>
      </c>
      <c r="F72" s="53">
        <f>COUNTIFS(Febrero!$C$2:$C$1048576,Resumen!$A72,Febrero!$D$2:$D$1048576,Resumen!$C72)</f>
        <v>0</v>
      </c>
      <c r="G72" s="53">
        <f>COUNTIFS(Marzo!$C$2:$C$1048576,Resumen!$A72,Marzo!$D$2:$D$1048576,Resumen!$C72)</f>
        <v>0</v>
      </c>
      <c r="H72" s="53">
        <f>COUNTIFS(Abril!$C$2:$C$1048576,Resumen!$A72,Abril!$D$2:$D$1048576,Resumen!$C72)</f>
        <v>0</v>
      </c>
      <c r="I72" s="53">
        <f>COUNTIFS(Mayo!$C$2:$C$1048576,Resumen!$A72,Mayo!$D$2:$D$1048576,Resumen!$C72)</f>
        <v>0</v>
      </c>
      <c r="J72" s="53">
        <f>COUNTIFS(Junio!$C$2:$C$1048576,Resumen!$A72,Junio!$D$2:$D$1048576,Resumen!$C72)</f>
        <v>0</v>
      </c>
      <c r="K72" s="53">
        <f>COUNTIFS(Julio!$C$2:$C$1048576,Resumen!$A72,Julio!$D$2:$D$1048576,Resumen!$C72)</f>
        <v>0</v>
      </c>
      <c r="L72" s="53">
        <f>COUNTIFS(Agosto!$C$2:$C$1048576,Resumen!$A72,Agosto!$D$2:$D$1048576,Resumen!$C72)</f>
        <v>0</v>
      </c>
      <c r="M72" s="53">
        <f>COUNTIFS(Septiembre!$C$2:$C$1048576,Resumen!$A72,Septiembre!$D$2:$D$1048576,Resumen!$C72)</f>
        <v>0</v>
      </c>
      <c r="N72" s="53">
        <f>COUNTIFS(Octubre!$C$2:$C$1048576,Resumen!$A72,Octubre!$D$2:$D$1048576,Resumen!$C72)</f>
        <v>0</v>
      </c>
      <c r="O72" s="53">
        <f>COUNTIFS(Noviembre!$C$2:$C$1048576,Resumen!$A72,Noviembre!$D$2:$D$1048576,Resumen!$C72)</f>
        <v>0</v>
      </c>
      <c r="P72" s="53">
        <f>COUNTIFS(Diciembre!$C$2:$C$1048576,Resumen!$A72,Diciembre!$D$2:$D$1048576,Resumen!$C72)</f>
        <v>0</v>
      </c>
      <c r="Q72" s="54">
        <f t="shared" si="2"/>
        <v>0</v>
      </c>
    </row>
    <row r="73" spans="1:17" x14ac:dyDescent="0.2">
      <c r="A73" s="51">
        <v>2073</v>
      </c>
      <c r="B73" s="52" t="s">
        <v>343</v>
      </c>
      <c r="C73" s="51" t="s">
        <v>154</v>
      </c>
      <c r="D73" s="52"/>
      <c r="E73" s="53">
        <f>COUNTIFS(Enero!$C$2:$C$1048576,Resumen!$A73,Enero!$D$2:$D$1048576,Resumen!$C73)</f>
        <v>0</v>
      </c>
      <c r="F73" s="53">
        <f>COUNTIFS(Febrero!$C$2:$C$1048576,Resumen!$A73,Febrero!$D$2:$D$1048576,Resumen!$C73)</f>
        <v>0</v>
      </c>
      <c r="G73" s="53">
        <f>COUNTIFS(Marzo!$C$2:$C$1048576,Resumen!$A73,Marzo!$D$2:$D$1048576,Resumen!$C73)</f>
        <v>0</v>
      </c>
      <c r="H73" s="53">
        <f>COUNTIFS(Abril!$C$2:$C$1048576,Resumen!$A73,Abril!$D$2:$D$1048576,Resumen!$C73)</f>
        <v>0</v>
      </c>
      <c r="I73" s="53">
        <f>COUNTIFS(Mayo!$C$2:$C$1048576,Resumen!$A73,Mayo!$D$2:$D$1048576,Resumen!$C73)</f>
        <v>0</v>
      </c>
      <c r="J73" s="53">
        <f>COUNTIFS(Junio!$C$2:$C$1048576,Resumen!$A73,Junio!$D$2:$D$1048576,Resumen!$C73)</f>
        <v>0</v>
      </c>
      <c r="K73" s="53">
        <f>COUNTIFS(Julio!$C$2:$C$1048576,Resumen!$A73,Julio!$D$2:$D$1048576,Resumen!$C73)</f>
        <v>0</v>
      </c>
      <c r="L73" s="53">
        <f>COUNTIFS(Agosto!$C$2:$C$1048576,Resumen!$A73,Agosto!$D$2:$D$1048576,Resumen!$C73)</f>
        <v>0</v>
      </c>
      <c r="M73" s="53">
        <f>COUNTIFS(Septiembre!$C$2:$C$1048576,Resumen!$A73,Septiembre!$D$2:$D$1048576,Resumen!$C73)</f>
        <v>0</v>
      </c>
      <c r="N73" s="53">
        <f>COUNTIFS(Octubre!$C$2:$C$1048576,Resumen!$A73,Octubre!$D$2:$D$1048576,Resumen!$C73)</f>
        <v>0</v>
      </c>
      <c r="O73" s="53">
        <f>COUNTIFS(Noviembre!$C$2:$C$1048576,Resumen!$A73,Noviembre!$D$2:$D$1048576,Resumen!$C73)</f>
        <v>0</v>
      </c>
      <c r="P73" s="53">
        <f>COUNTIFS(Diciembre!$C$2:$C$1048576,Resumen!$A73,Diciembre!$D$2:$D$1048576,Resumen!$C73)</f>
        <v>0</v>
      </c>
      <c r="Q73" s="54">
        <f t="shared" si="2"/>
        <v>0</v>
      </c>
    </row>
    <row r="74" spans="1:17" ht="26" x14ac:dyDescent="0.2">
      <c r="A74" s="51">
        <v>2074</v>
      </c>
      <c r="B74" s="52" t="s">
        <v>342</v>
      </c>
      <c r="C74" s="51" t="s">
        <v>154</v>
      </c>
      <c r="D74" s="52"/>
      <c r="E74" s="53">
        <f>COUNTIFS(Enero!$C$2:$C$1048576,Resumen!$A74,Enero!$D$2:$D$1048576,Resumen!$C74)</f>
        <v>0</v>
      </c>
      <c r="F74" s="53">
        <f>COUNTIFS(Febrero!$C$2:$C$1048576,Resumen!$A74,Febrero!$D$2:$D$1048576,Resumen!$C74)</f>
        <v>0</v>
      </c>
      <c r="G74" s="53">
        <f>COUNTIFS(Marzo!$C$2:$C$1048576,Resumen!$A74,Marzo!$D$2:$D$1048576,Resumen!$C74)</f>
        <v>0</v>
      </c>
      <c r="H74" s="53">
        <f>COUNTIFS(Abril!$C$2:$C$1048576,Resumen!$A74,Abril!$D$2:$D$1048576,Resumen!$C74)</f>
        <v>0</v>
      </c>
      <c r="I74" s="53">
        <f>COUNTIFS(Mayo!$C$2:$C$1048576,Resumen!$A74,Mayo!$D$2:$D$1048576,Resumen!$C74)</f>
        <v>0</v>
      </c>
      <c r="J74" s="53">
        <f>COUNTIFS(Junio!$C$2:$C$1048576,Resumen!$A74,Junio!$D$2:$D$1048576,Resumen!$C74)</f>
        <v>0</v>
      </c>
      <c r="K74" s="53">
        <f>COUNTIFS(Julio!$C$2:$C$1048576,Resumen!$A74,Julio!$D$2:$D$1048576,Resumen!$C74)</f>
        <v>0</v>
      </c>
      <c r="L74" s="53">
        <f>COUNTIFS(Agosto!$C$2:$C$1048576,Resumen!$A74,Agosto!$D$2:$D$1048576,Resumen!$C74)</f>
        <v>0</v>
      </c>
      <c r="M74" s="53">
        <f>COUNTIFS(Septiembre!$C$2:$C$1048576,Resumen!$A74,Septiembre!$D$2:$D$1048576,Resumen!$C74)</f>
        <v>0</v>
      </c>
      <c r="N74" s="53">
        <f>COUNTIFS(Octubre!$C$2:$C$1048576,Resumen!$A74,Octubre!$D$2:$D$1048576,Resumen!$C74)</f>
        <v>0</v>
      </c>
      <c r="O74" s="53">
        <f>COUNTIFS(Noviembre!$C$2:$C$1048576,Resumen!$A74,Noviembre!$D$2:$D$1048576,Resumen!$C74)</f>
        <v>0</v>
      </c>
      <c r="P74" s="53">
        <f>COUNTIFS(Diciembre!$C$2:$C$1048576,Resumen!$A74,Diciembre!$D$2:$D$1048576,Resumen!$C74)</f>
        <v>0</v>
      </c>
      <c r="Q74" s="54">
        <f t="shared" si="2"/>
        <v>0</v>
      </c>
    </row>
    <row r="75" spans="1:17" x14ac:dyDescent="0.2">
      <c r="A75" s="51">
        <v>2075</v>
      </c>
      <c r="B75" s="52" t="s">
        <v>345</v>
      </c>
      <c r="C75" s="51" t="s">
        <v>154</v>
      </c>
      <c r="D75" s="52"/>
      <c r="E75" s="53">
        <f>COUNTIFS(Enero!$C$2:$C$1048576,Resumen!$A75,Enero!$D$2:$D$1048576,Resumen!$C75)</f>
        <v>0</v>
      </c>
      <c r="F75" s="53">
        <f>COUNTIFS(Febrero!$C$2:$C$1048576,Resumen!$A75,Febrero!$D$2:$D$1048576,Resumen!$C75)</f>
        <v>0</v>
      </c>
      <c r="G75" s="53">
        <f>COUNTIFS(Marzo!$C$2:$C$1048576,Resumen!$A75,Marzo!$D$2:$D$1048576,Resumen!$C75)</f>
        <v>0</v>
      </c>
      <c r="H75" s="53">
        <f>COUNTIFS(Abril!$C$2:$C$1048576,Resumen!$A75,Abril!$D$2:$D$1048576,Resumen!$C75)</f>
        <v>0</v>
      </c>
      <c r="I75" s="53">
        <f>COUNTIFS(Mayo!$C$2:$C$1048576,Resumen!$A75,Mayo!$D$2:$D$1048576,Resumen!$C75)</f>
        <v>0</v>
      </c>
      <c r="J75" s="53">
        <f>COUNTIFS(Junio!$C$2:$C$1048576,Resumen!$A75,Junio!$D$2:$D$1048576,Resumen!$C75)</f>
        <v>0</v>
      </c>
      <c r="K75" s="53">
        <f>COUNTIFS(Julio!$C$2:$C$1048576,Resumen!$A75,Julio!$D$2:$D$1048576,Resumen!$C75)</f>
        <v>0</v>
      </c>
      <c r="L75" s="53">
        <f>COUNTIFS(Agosto!$C$2:$C$1048576,Resumen!$A75,Agosto!$D$2:$D$1048576,Resumen!$C75)</f>
        <v>0</v>
      </c>
      <c r="M75" s="53">
        <f>COUNTIFS(Septiembre!$C$2:$C$1048576,Resumen!$A75,Septiembre!$D$2:$D$1048576,Resumen!$C75)</f>
        <v>0</v>
      </c>
      <c r="N75" s="53">
        <f>COUNTIFS(Octubre!$C$2:$C$1048576,Resumen!$A75,Octubre!$D$2:$D$1048576,Resumen!$C75)</f>
        <v>0</v>
      </c>
      <c r="O75" s="53">
        <f>COUNTIFS(Noviembre!$C$2:$C$1048576,Resumen!$A75,Noviembre!$D$2:$D$1048576,Resumen!$C75)</f>
        <v>0</v>
      </c>
      <c r="P75" s="53">
        <f>COUNTIFS(Diciembre!$C$2:$C$1048576,Resumen!$A75,Diciembre!$D$2:$D$1048576,Resumen!$C75)</f>
        <v>0</v>
      </c>
      <c r="Q75" s="54">
        <f t="shared" si="2"/>
        <v>0</v>
      </c>
    </row>
    <row r="76" spans="1:17" x14ac:dyDescent="0.2">
      <c r="A76" s="51">
        <v>2120</v>
      </c>
      <c r="B76" s="52" t="s">
        <v>348</v>
      </c>
      <c r="C76" s="51" t="s">
        <v>154</v>
      </c>
      <c r="D76" s="52"/>
      <c r="E76" s="53">
        <f>COUNTIFS(Enero!$C$2:$C$1048576,Resumen!$A76,Enero!$D$2:$D$1048576,Resumen!$C76)</f>
        <v>0</v>
      </c>
      <c r="F76" s="53">
        <f>COUNTIFS(Febrero!$C$2:$C$1048576,Resumen!$A76,Febrero!$D$2:$D$1048576,Resumen!$C76)</f>
        <v>0</v>
      </c>
      <c r="G76" s="53">
        <f>COUNTIFS(Marzo!$C$2:$C$1048576,Resumen!$A76,Marzo!$D$2:$D$1048576,Resumen!$C76)</f>
        <v>0</v>
      </c>
      <c r="H76" s="53">
        <f>COUNTIFS(Abril!$C$2:$C$1048576,Resumen!$A76,Abril!$D$2:$D$1048576,Resumen!$C76)</f>
        <v>0</v>
      </c>
      <c r="I76" s="53">
        <f>COUNTIFS(Mayo!$C$2:$C$1048576,Resumen!$A76,Mayo!$D$2:$D$1048576,Resumen!$C76)</f>
        <v>0</v>
      </c>
      <c r="J76" s="53">
        <f>COUNTIFS(Junio!$C$2:$C$1048576,Resumen!$A76,Junio!$D$2:$D$1048576,Resumen!$C76)</f>
        <v>0</v>
      </c>
      <c r="K76" s="53">
        <f>COUNTIFS(Julio!$C$2:$C$1048576,Resumen!$A76,Julio!$D$2:$D$1048576,Resumen!$C76)</f>
        <v>0</v>
      </c>
      <c r="L76" s="53">
        <f>COUNTIFS(Agosto!$C$2:$C$1048576,Resumen!$A76,Agosto!$D$2:$D$1048576,Resumen!$C76)</f>
        <v>0</v>
      </c>
      <c r="M76" s="53">
        <f>COUNTIFS(Septiembre!$C$2:$C$1048576,Resumen!$A76,Septiembre!$D$2:$D$1048576,Resumen!$C76)</f>
        <v>0</v>
      </c>
      <c r="N76" s="53">
        <f>COUNTIFS(Octubre!$C$2:$C$1048576,Resumen!$A76,Octubre!$D$2:$D$1048576,Resumen!$C76)</f>
        <v>0</v>
      </c>
      <c r="O76" s="53">
        <f>COUNTIFS(Noviembre!$C$2:$C$1048576,Resumen!$A76,Noviembre!$D$2:$D$1048576,Resumen!$C76)</f>
        <v>0</v>
      </c>
      <c r="P76" s="53">
        <f>COUNTIFS(Diciembre!$C$2:$C$1048576,Resumen!$A76,Diciembre!$D$2:$D$1048576,Resumen!$C76)</f>
        <v>0</v>
      </c>
      <c r="Q76" s="54">
        <f t="shared" si="2"/>
        <v>0</v>
      </c>
    </row>
    <row r="77" spans="1:17" ht="26" x14ac:dyDescent="0.2">
      <c r="A77" s="51">
        <v>2125</v>
      </c>
      <c r="B77" s="52" t="s">
        <v>351</v>
      </c>
      <c r="C77" s="51" t="s">
        <v>154</v>
      </c>
      <c r="D77" s="52"/>
      <c r="E77" s="53">
        <f>COUNTIFS(Enero!$C$2:$C$1048576,Resumen!$A77,Enero!$D$2:$D$1048576,Resumen!$C77)</f>
        <v>0</v>
      </c>
      <c r="F77" s="53">
        <f>COUNTIFS(Febrero!$C$2:$C$1048576,Resumen!$A77,Febrero!$D$2:$D$1048576,Resumen!$C77)</f>
        <v>0</v>
      </c>
      <c r="G77" s="53">
        <f>COUNTIFS(Marzo!$C$2:$C$1048576,Resumen!$A77,Marzo!$D$2:$D$1048576,Resumen!$C77)</f>
        <v>0</v>
      </c>
      <c r="H77" s="53">
        <f>COUNTIFS(Abril!$C$2:$C$1048576,Resumen!$A77,Abril!$D$2:$D$1048576,Resumen!$C77)</f>
        <v>0</v>
      </c>
      <c r="I77" s="53">
        <f>COUNTIFS(Mayo!$C$2:$C$1048576,Resumen!$A77,Mayo!$D$2:$D$1048576,Resumen!$C77)</f>
        <v>0</v>
      </c>
      <c r="J77" s="53">
        <f>COUNTIFS(Junio!$C$2:$C$1048576,Resumen!$A77,Junio!$D$2:$D$1048576,Resumen!$C77)</f>
        <v>0</v>
      </c>
      <c r="K77" s="53">
        <f>COUNTIFS(Julio!$C$2:$C$1048576,Resumen!$A77,Julio!$D$2:$D$1048576,Resumen!$C77)</f>
        <v>0</v>
      </c>
      <c r="L77" s="53">
        <f>COUNTIFS(Agosto!$C$2:$C$1048576,Resumen!$A77,Agosto!$D$2:$D$1048576,Resumen!$C77)</f>
        <v>0</v>
      </c>
      <c r="M77" s="53">
        <f>COUNTIFS(Septiembre!$C$2:$C$1048576,Resumen!$A77,Septiembre!$D$2:$D$1048576,Resumen!$C77)</f>
        <v>0</v>
      </c>
      <c r="N77" s="53">
        <f>COUNTIFS(Octubre!$C$2:$C$1048576,Resumen!$A77,Octubre!$D$2:$D$1048576,Resumen!$C77)</f>
        <v>0</v>
      </c>
      <c r="O77" s="53">
        <f>COUNTIFS(Noviembre!$C$2:$C$1048576,Resumen!$A77,Noviembre!$D$2:$D$1048576,Resumen!$C77)</f>
        <v>0</v>
      </c>
      <c r="P77" s="53">
        <f>COUNTIFS(Diciembre!$C$2:$C$1048576,Resumen!$A77,Diciembre!$D$2:$D$1048576,Resumen!$C77)</f>
        <v>0</v>
      </c>
      <c r="Q77" s="54">
        <f t="shared" si="2"/>
        <v>0</v>
      </c>
    </row>
    <row r="78" spans="1:17" x14ac:dyDescent="0.2">
      <c r="A78" s="51">
        <v>2128</v>
      </c>
      <c r="B78" s="102" t="s">
        <v>349</v>
      </c>
      <c r="C78" s="51">
        <v>5113</v>
      </c>
      <c r="D78" s="52" t="s">
        <v>371</v>
      </c>
      <c r="E78" s="53">
        <f>COUNTIFS(Enero!$C$2:$C$1048576,Resumen!$A78,Enero!$D$2:$D$1048576,Resumen!$C78)</f>
        <v>0</v>
      </c>
      <c r="F78" s="53">
        <f>COUNTIFS(Febrero!$C$2:$C$1048576,Resumen!$A78,Febrero!$D$2:$D$1048576,Resumen!$C78)</f>
        <v>0</v>
      </c>
      <c r="G78" s="53">
        <f>COUNTIFS(Marzo!$C$2:$C$1048576,Resumen!$A78,Marzo!$D$2:$D$1048576,Resumen!$C78)</f>
        <v>0</v>
      </c>
      <c r="H78" s="53">
        <f>COUNTIFS(Abril!$C$2:$C$1048576,Resumen!$A78,Abril!$D$2:$D$1048576,Resumen!$C78)</f>
        <v>0</v>
      </c>
      <c r="I78" s="53">
        <f>COUNTIFS(Mayo!$C$2:$C$1048576,Resumen!$A78,Mayo!$D$2:$D$1048576,Resumen!$C78)</f>
        <v>0</v>
      </c>
      <c r="J78" s="53">
        <f>COUNTIFS(Junio!$C$2:$C$1048576,Resumen!$A78,Junio!$D$2:$D$1048576,Resumen!$C78)</f>
        <v>0</v>
      </c>
      <c r="K78" s="53">
        <f>COUNTIFS(Julio!$C$2:$C$1048576,Resumen!$A78,Julio!$D$2:$D$1048576,Resumen!$C78)</f>
        <v>0</v>
      </c>
      <c r="L78" s="53">
        <f>COUNTIFS(Agosto!$C$2:$C$1048576,Resumen!$A78,Agosto!$D$2:$D$1048576,Resumen!$C78)</f>
        <v>0</v>
      </c>
      <c r="M78" s="53">
        <f>COUNTIFS(Septiembre!$C$2:$C$1048576,Resumen!$A78,Septiembre!$D$2:$D$1048576,Resumen!$C78)</f>
        <v>0</v>
      </c>
      <c r="N78" s="53">
        <f>COUNTIFS(Octubre!$C$2:$C$1048576,Resumen!$A78,Octubre!$D$2:$D$1048576,Resumen!$C78)</f>
        <v>0</v>
      </c>
      <c r="O78" s="53">
        <f>COUNTIFS(Noviembre!$C$2:$C$1048576,Resumen!$A78,Noviembre!$D$2:$D$1048576,Resumen!$C78)</f>
        <v>0</v>
      </c>
      <c r="P78" s="53">
        <f>COUNTIFS(Diciembre!$C$2:$C$1048576,Resumen!$A78,Diciembre!$D$2:$D$1048576,Resumen!$C78)</f>
        <v>0</v>
      </c>
      <c r="Q78" s="54">
        <f t="shared" si="2"/>
        <v>0</v>
      </c>
    </row>
    <row r="79" spans="1:17" x14ac:dyDescent="0.2">
      <c r="A79" s="51">
        <v>2128</v>
      </c>
      <c r="B79" s="104"/>
      <c r="C79" s="51">
        <v>5112</v>
      </c>
      <c r="D79" s="52" t="s">
        <v>357</v>
      </c>
      <c r="E79" s="53">
        <f>COUNTIFS(Enero!$C$2:$C$1048576,Resumen!$A79,Enero!$D$2:$D$1048576,Resumen!$C79)</f>
        <v>0</v>
      </c>
      <c r="F79" s="53">
        <f>COUNTIFS(Febrero!$C$2:$C$1048576,Resumen!$A79,Febrero!$D$2:$D$1048576,Resumen!$C79)</f>
        <v>0</v>
      </c>
      <c r="G79" s="53">
        <f>COUNTIFS(Marzo!$C$2:$C$1048576,Resumen!$A79,Marzo!$D$2:$D$1048576,Resumen!$C79)</f>
        <v>0</v>
      </c>
      <c r="H79" s="53">
        <f>COUNTIFS(Abril!$C$2:$C$1048576,Resumen!$A79,Abril!$D$2:$D$1048576,Resumen!$C79)</f>
        <v>0</v>
      </c>
      <c r="I79" s="53">
        <f>COUNTIFS(Mayo!$C$2:$C$1048576,Resumen!$A79,Mayo!$D$2:$D$1048576,Resumen!$C79)</f>
        <v>0</v>
      </c>
      <c r="J79" s="53">
        <f>COUNTIFS(Junio!$C$2:$C$1048576,Resumen!$A79,Junio!$D$2:$D$1048576,Resumen!$C79)</f>
        <v>0</v>
      </c>
      <c r="K79" s="53">
        <f>COUNTIFS(Julio!$C$2:$C$1048576,Resumen!$A79,Julio!$D$2:$D$1048576,Resumen!$C79)</f>
        <v>0</v>
      </c>
      <c r="L79" s="53">
        <f>COUNTIFS(Agosto!$C$2:$C$1048576,Resumen!$A79,Agosto!$D$2:$D$1048576,Resumen!$C79)</f>
        <v>0</v>
      </c>
      <c r="M79" s="53">
        <f>COUNTIFS(Septiembre!$C$2:$C$1048576,Resumen!$A79,Septiembre!$D$2:$D$1048576,Resumen!$C79)</f>
        <v>0</v>
      </c>
      <c r="N79" s="53">
        <f>COUNTIFS(Octubre!$C$2:$C$1048576,Resumen!$A79,Octubre!$D$2:$D$1048576,Resumen!$C79)</f>
        <v>0</v>
      </c>
      <c r="O79" s="53">
        <f>COUNTIFS(Noviembre!$C$2:$C$1048576,Resumen!$A79,Noviembre!$D$2:$D$1048576,Resumen!$C79)</f>
        <v>0</v>
      </c>
      <c r="P79" s="53">
        <f>COUNTIFS(Diciembre!$C$2:$C$1048576,Resumen!$A79,Diciembre!$D$2:$D$1048576,Resumen!$C79)</f>
        <v>0</v>
      </c>
      <c r="Q79" s="54">
        <f t="shared" si="2"/>
        <v>0</v>
      </c>
    </row>
    <row r="80" spans="1:17" ht="26" x14ac:dyDescent="0.2">
      <c r="A80" s="51">
        <v>2132</v>
      </c>
      <c r="B80" s="52" t="s">
        <v>350</v>
      </c>
      <c r="C80" s="51" t="s">
        <v>154</v>
      </c>
      <c r="D80" s="52"/>
      <c r="E80" s="53">
        <f>COUNTIFS(Enero!$C$2:$C$1048576,Resumen!$A80,Enero!$D$2:$D$1048576,Resumen!$C80)</f>
        <v>0</v>
      </c>
      <c r="F80" s="53">
        <f>COUNTIFS(Febrero!$C$2:$C$1048576,Resumen!$A80,Febrero!$D$2:$D$1048576,Resumen!$C80)</f>
        <v>0</v>
      </c>
      <c r="G80" s="53">
        <f>COUNTIFS(Marzo!$C$2:$C$1048576,Resumen!$A80,Marzo!$D$2:$D$1048576,Resumen!$C80)</f>
        <v>0</v>
      </c>
      <c r="H80" s="53">
        <f>COUNTIFS(Abril!$C$2:$C$1048576,Resumen!$A80,Abril!$D$2:$D$1048576,Resumen!$C80)</f>
        <v>0</v>
      </c>
      <c r="I80" s="53">
        <f>COUNTIFS(Mayo!$C$2:$C$1048576,Resumen!$A80,Mayo!$D$2:$D$1048576,Resumen!$C80)</f>
        <v>0</v>
      </c>
      <c r="J80" s="53">
        <f>COUNTIFS(Junio!$C$2:$C$1048576,Resumen!$A80,Junio!$D$2:$D$1048576,Resumen!$C80)</f>
        <v>0</v>
      </c>
      <c r="K80" s="53">
        <f>COUNTIFS(Julio!$C$2:$C$1048576,Resumen!$A80,Julio!$D$2:$D$1048576,Resumen!$C80)</f>
        <v>0</v>
      </c>
      <c r="L80" s="53">
        <f>COUNTIFS(Agosto!$C$2:$C$1048576,Resumen!$A80,Agosto!$D$2:$D$1048576,Resumen!$C80)</f>
        <v>0</v>
      </c>
      <c r="M80" s="53">
        <f>COUNTIFS(Septiembre!$C$2:$C$1048576,Resumen!$A80,Septiembre!$D$2:$D$1048576,Resumen!$C80)</f>
        <v>0</v>
      </c>
      <c r="N80" s="53">
        <f>COUNTIFS(Octubre!$C$2:$C$1048576,Resumen!$A80,Octubre!$D$2:$D$1048576,Resumen!$C80)</f>
        <v>0</v>
      </c>
      <c r="O80" s="53">
        <f>COUNTIFS(Noviembre!$C$2:$C$1048576,Resumen!$A80,Noviembre!$D$2:$D$1048576,Resumen!$C80)</f>
        <v>0</v>
      </c>
      <c r="P80" s="53">
        <f>COUNTIFS(Diciembre!$C$2:$C$1048576,Resumen!$A80,Diciembre!$D$2:$D$1048576,Resumen!$C80)</f>
        <v>0</v>
      </c>
      <c r="Q80" s="54">
        <f t="shared" si="2"/>
        <v>0</v>
      </c>
    </row>
    <row r="81" spans="1:17" x14ac:dyDescent="0.2">
      <c r="A81" s="51">
        <v>2134</v>
      </c>
      <c r="B81" s="52" t="s">
        <v>352</v>
      </c>
      <c r="C81" s="51" t="s">
        <v>154</v>
      </c>
      <c r="D81" s="52"/>
      <c r="E81" s="53">
        <f>COUNTIFS(Enero!$C$2:$C$1048576,Resumen!$A81,Enero!$D$2:$D$1048576,Resumen!$C81)</f>
        <v>0</v>
      </c>
      <c r="F81" s="53">
        <f>COUNTIFS(Febrero!$C$2:$C$1048576,Resumen!$A81,Febrero!$D$2:$D$1048576,Resumen!$C81)</f>
        <v>0</v>
      </c>
      <c r="G81" s="53">
        <f>COUNTIFS(Marzo!$C$2:$C$1048576,Resumen!$A81,Marzo!$D$2:$D$1048576,Resumen!$C81)</f>
        <v>0</v>
      </c>
      <c r="H81" s="53">
        <f>COUNTIFS(Abril!$C$2:$C$1048576,Resumen!$A81,Abril!$D$2:$D$1048576,Resumen!$C81)</f>
        <v>0</v>
      </c>
      <c r="I81" s="53">
        <f>COUNTIFS(Mayo!$C$2:$C$1048576,Resumen!$A81,Mayo!$D$2:$D$1048576,Resumen!$C81)</f>
        <v>0</v>
      </c>
      <c r="J81" s="53">
        <f>COUNTIFS(Junio!$C$2:$C$1048576,Resumen!$A81,Junio!$D$2:$D$1048576,Resumen!$C81)</f>
        <v>0</v>
      </c>
      <c r="K81" s="53">
        <f>COUNTIFS(Julio!$C$2:$C$1048576,Resumen!$A81,Julio!$D$2:$D$1048576,Resumen!$C81)</f>
        <v>0</v>
      </c>
      <c r="L81" s="53">
        <f>COUNTIFS(Agosto!$C$2:$C$1048576,Resumen!$A81,Agosto!$D$2:$D$1048576,Resumen!$C81)</f>
        <v>0</v>
      </c>
      <c r="M81" s="53">
        <f>COUNTIFS(Septiembre!$C$2:$C$1048576,Resumen!$A81,Septiembre!$D$2:$D$1048576,Resumen!$C81)</f>
        <v>0</v>
      </c>
      <c r="N81" s="53">
        <f>COUNTIFS(Octubre!$C$2:$C$1048576,Resumen!$A81,Octubre!$D$2:$D$1048576,Resumen!$C81)</f>
        <v>0</v>
      </c>
      <c r="O81" s="53">
        <f>COUNTIFS(Noviembre!$C$2:$C$1048576,Resumen!$A81,Noviembre!$D$2:$D$1048576,Resumen!$C81)</f>
        <v>0</v>
      </c>
      <c r="P81" s="53">
        <f>COUNTIFS(Diciembre!$C$2:$C$1048576,Resumen!$A81,Diciembre!$D$2:$D$1048576,Resumen!$C81)</f>
        <v>0</v>
      </c>
      <c r="Q81" s="54">
        <f t="shared" si="2"/>
        <v>0</v>
      </c>
    </row>
    <row r="82" spans="1:17" x14ac:dyDescent="0.2">
      <c r="A82" s="51">
        <v>2245</v>
      </c>
      <c r="B82" s="52" t="s">
        <v>346</v>
      </c>
      <c r="C82" s="51" t="s">
        <v>154</v>
      </c>
      <c r="D82" s="52"/>
      <c r="E82" s="53">
        <f>COUNTIFS(Enero!$C$2:$C$1048576,Resumen!$A82,Enero!$D$2:$D$1048576,Resumen!$C82)</f>
        <v>0</v>
      </c>
      <c r="F82" s="53">
        <f>COUNTIFS(Febrero!$C$2:$C$1048576,Resumen!$A82,Febrero!$D$2:$D$1048576,Resumen!$C82)</f>
        <v>0</v>
      </c>
      <c r="G82" s="53">
        <f>COUNTIFS(Marzo!$C$2:$C$1048576,Resumen!$A82,Marzo!$D$2:$D$1048576,Resumen!$C82)</f>
        <v>0</v>
      </c>
      <c r="H82" s="53">
        <f>COUNTIFS(Abril!$C$2:$C$1048576,Resumen!$A82,Abril!$D$2:$D$1048576,Resumen!$C82)</f>
        <v>0</v>
      </c>
      <c r="I82" s="53">
        <f>COUNTIFS(Mayo!$C$2:$C$1048576,Resumen!$A82,Mayo!$D$2:$D$1048576,Resumen!$C82)</f>
        <v>0</v>
      </c>
      <c r="J82" s="53">
        <f>COUNTIFS(Junio!$C$2:$C$1048576,Resumen!$A82,Junio!$D$2:$D$1048576,Resumen!$C82)</f>
        <v>0</v>
      </c>
      <c r="K82" s="53">
        <f>COUNTIFS(Julio!$C$2:$C$1048576,Resumen!$A82,Julio!$D$2:$D$1048576,Resumen!$C82)</f>
        <v>0</v>
      </c>
      <c r="L82" s="53">
        <f>COUNTIFS(Agosto!$C$2:$C$1048576,Resumen!$A82,Agosto!$D$2:$D$1048576,Resumen!$C82)</f>
        <v>0</v>
      </c>
      <c r="M82" s="53">
        <f>COUNTIFS(Septiembre!$C$2:$C$1048576,Resumen!$A82,Septiembre!$D$2:$D$1048576,Resumen!$C82)</f>
        <v>0</v>
      </c>
      <c r="N82" s="53">
        <f>COUNTIFS(Octubre!$C$2:$C$1048576,Resumen!$A82,Octubre!$D$2:$D$1048576,Resumen!$C82)</f>
        <v>0</v>
      </c>
      <c r="O82" s="53">
        <f>COUNTIFS(Noviembre!$C$2:$C$1048576,Resumen!$A82,Noviembre!$D$2:$D$1048576,Resumen!$C82)</f>
        <v>0</v>
      </c>
      <c r="P82" s="53">
        <f>COUNTIFS(Diciembre!$C$2:$C$1048576,Resumen!$A82,Diciembre!$D$2:$D$1048576,Resumen!$C82)</f>
        <v>0</v>
      </c>
      <c r="Q82" s="54">
        <f t="shared" si="2"/>
        <v>0</v>
      </c>
    </row>
    <row r="83" spans="1:17" x14ac:dyDescent="0.2">
      <c r="A83" s="51">
        <v>2246</v>
      </c>
      <c r="B83" s="52" t="s">
        <v>347</v>
      </c>
      <c r="C83" s="51" t="s">
        <v>154</v>
      </c>
      <c r="D83" s="52"/>
      <c r="E83" s="53">
        <f>COUNTIFS(Enero!$C$2:$C$1048576,Resumen!$A83,Enero!$D$2:$D$1048576,Resumen!$C83)</f>
        <v>0</v>
      </c>
      <c r="F83" s="53">
        <f>COUNTIFS(Febrero!$C$2:$C$1048576,Resumen!$A83,Febrero!$D$2:$D$1048576,Resumen!$C83)</f>
        <v>0</v>
      </c>
      <c r="G83" s="53">
        <f>COUNTIFS(Marzo!$C$2:$C$1048576,Resumen!$A83,Marzo!$D$2:$D$1048576,Resumen!$C83)</f>
        <v>0</v>
      </c>
      <c r="H83" s="53">
        <f>COUNTIFS(Abril!$C$2:$C$1048576,Resumen!$A83,Abril!$D$2:$D$1048576,Resumen!$C83)</f>
        <v>0</v>
      </c>
      <c r="I83" s="53">
        <f>COUNTIFS(Mayo!$C$2:$C$1048576,Resumen!$A83,Mayo!$D$2:$D$1048576,Resumen!$C83)</f>
        <v>0</v>
      </c>
      <c r="J83" s="53">
        <f>COUNTIFS(Junio!$C$2:$C$1048576,Resumen!$A83,Junio!$D$2:$D$1048576,Resumen!$C83)</f>
        <v>0</v>
      </c>
      <c r="K83" s="53">
        <f>COUNTIFS(Julio!$C$2:$C$1048576,Resumen!$A83,Julio!$D$2:$D$1048576,Resumen!$C83)</f>
        <v>0</v>
      </c>
      <c r="L83" s="53">
        <f>COUNTIFS(Agosto!$C$2:$C$1048576,Resumen!$A83,Agosto!$D$2:$D$1048576,Resumen!$C83)</f>
        <v>0</v>
      </c>
      <c r="M83" s="53">
        <f>COUNTIFS(Septiembre!$C$2:$C$1048576,Resumen!$A83,Septiembre!$D$2:$D$1048576,Resumen!$C83)</f>
        <v>0</v>
      </c>
      <c r="N83" s="53">
        <f>COUNTIFS(Octubre!$C$2:$C$1048576,Resumen!$A83,Octubre!$D$2:$D$1048576,Resumen!$C83)</f>
        <v>0</v>
      </c>
      <c r="O83" s="53">
        <f>COUNTIFS(Noviembre!$C$2:$C$1048576,Resumen!$A83,Noviembre!$D$2:$D$1048576,Resumen!$C83)</f>
        <v>0</v>
      </c>
      <c r="P83" s="53">
        <f>COUNTIFS(Diciembre!$C$2:$C$1048576,Resumen!$A83,Diciembre!$D$2:$D$1048576,Resumen!$C83)</f>
        <v>0</v>
      </c>
      <c r="Q83" s="54">
        <f t="shared" si="2"/>
        <v>0</v>
      </c>
    </row>
    <row r="84" spans="1:17" x14ac:dyDescent="0.2">
      <c r="A84" s="51">
        <v>2248</v>
      </c>
      <c r="B84" s="52" t="s">
        <v>361</v>
      </c>
      <c r="C84" s="51" t="s">
        <v>154</v>
      </c>
      <c r="D84" s="52"/>
      <c r="E84" s="53">
        <f>COUNTIFS(Enero!$C$2:$C$1048576,Resumen!$A84,Enero!$D$2:$D$1048576,Resumen!$C84)</f>
        <v>0</v>
      </c>
      <c r="F84" s="53">
        <f>COUNTIFS(Febrero!$C$2:$C$1048576,Resumen!$A84,Febrero!$D$2:$D$1048576,Resumen!$C84)</f>
        <v>0</v>
      </c>
      <c r="G84" s="53">
        <f>COUNTIFS(Marzo!$C$2:$C$1048576,Resumen!$A84,Marzo!$D$2:$D$1048576,Resumen!$C84)</f>
        <v>0</v>
      </c>
      <c r="H84" s="53">
        <f>COUNTIFS(Abril!$C$2:$C$1048576,Resumen!$A84,Abril!$D$2:$D$1048576,Resumen!$C84)</f>
        <v>0</v>
      </c>
      <c r="I84" s="53">
        <f>COUNTIFS(Mayo!$C$2:$C$1048576,Resumen!$A84,Mayo!$D$2:$D$1048576,Resumen!$C84)</f>
        <v>0</v>
      </c>
      <c r="J84" s="53">
        <f>COUNTIFS(Junio!$C$2:$C$1048576,Resumen!$A84,Junio!$D$2:$D$1048576,Resumen!$C84)</f>
        <v>0</v>
      </c>
      <c r="K84" s="53">
        <f>COUNTIFS(Julio!$C$2:$C$1048576,Resumen!$A84,Julio!$D$2:$D$1048576,Resumen!$C84)</f>
        <v>0</v>
      </c>
      <c r="L84" s="53">
        <f>COUNTIFS(Agosto!$C$2:$C$1048576,Resumen!$A84,Agosto!$D$2:$D$1048576,Resumen!$C84)</f>
        <v>0</v>
      </c>
      <c r="M84" s="53">
        <f>COUNTIFS(Septiembre!$C$2:$C$1048576,Resumen!$A84,Septiembre!$D$2:$D$1048576,Resumen!$C84)</f>
        <v>0</v>
      </c>
      <c r="N84" s="53">
        <f>COUNTIFS(Octubre!$C$2:$C$1048576,Resumen!$A84,Octubre!$D$2:$D$1048576,Resumen!$C84)</f>
        <v>0</v>
      </c>
      <c r="O84" s="53">
        <f>COUNTIFS(Noviembre!$C$2:$C$1048576,Resumen!$A84,Noviembre!$D$2:$D$1048576,Resumen!$C84)</f>
        <v>0</v>
      </c>
      <c r="P84" s="53">
        <f>COUNTIFS(Diciembre!$C$2:$C$1048576,Resumen!$A84,Diciembre!$D$2:$D$1048576,Resumen!$C84)</f>
        <v>0</v>
      </c>
      <c r="Q84" s="54">
        <f t="shared" si="2"/>
        <v>0</v>
      </c>
    </row>
    <row r="85" spans="1:17" s="62" customFormat="1" ht="16" x14ac:dyDescent="0.2">
      <c r="A85" s="20">
        <v>2251</v>
      </c>
      <c r="B85" s="113" t="s">
        <v>378</v>
      </c>
      <c r="C85" s="60" t="s">
        <v>154</v>
      </c>
      <c r="D85" s="21"/>
      <c r="E85" s="53">
        <f>COUNTIFS(Enero!$C$2:$C$1048576,Resumen!$A85,Enero!$D$2:$D$1048576,Resumen!$C85)</f>
        <v>0</v>
      </c>
      <c r="F85" s="53">
        <f>COUNTIFS(Febrero!$C$2:$C$1048576,Resumen!$A85,Febrero!$D$2:$D$1048576,Resumen!$C85)</f>
        <v>0</v>
      </c>
      <c r="G85" s="53">
        <f>COUNTIFS(Marzo!$C$2:$C$1048576,Resumen!$A85,Marzo!$D$2:$D$1048576,Resumen!$C85)</f>
        <v>0</v>
      </c>
      <c r="H85" s="53">
        <f>COUNTIFS(Abril!$C$2:$C$1048576,Resumen!$A85,Abril!$D$2:$D$1048576,Resumen!$C85)</f>
        <v>0</v>
      </c>
      <c r="I85" s="53">
        <f>COUNTIFS(Mayo!$C$2:$C$1048576,Resumen!$A85,Mayo!$D$2:$D$1048576,Resumen!$C85)</f>
        <v>0</v>
      </c>
      <c r="J85" s="53">
        <f>COUNTIFS(Junio!$C$2:$C$1048576,Resumen!$A85,Junio!$D$2:$D$1048576,Resumen!$C85)</f>
        <v>0</v>
      </c>
      <c r="K85" s="53">
        <f>COUNTIFS(Julio!$C$2:$C$1048576,Resumen!$A85,Julio!$D$2:$D$1048576,Resumen!$C85)</f>
        <v>0</v>
      </c>
      <c r="L85" s="53">
        <f>COUNTIFS(Agosto!$C$2:$C$1048576,Resumen!$A85,Agosto!$D$2:$D$1048576,Resumen!$C85)</f>
        <v>0</v>
      </c>
      <c r="M85" s="53">
        <f>COUNTIFS(Septiembre!$C$2:$C$1048576,Resumen!$A85,Septiembre!$D$2:$D$1048576,Resumen!$C85)</f>
        <v>0</v>
      </c>
      <c r="N85" s="53">
        <f>COUNTIFS(Octubre!$C$2:$C$1048576,Resumen!$A85,Octubre!$D$2:$D$1048576,Resumen!$C85)</f>
        <v>0</v>
      </c>
      <c r="O85" s="53">
        <f>COUNTIFS(Noviembre!$C$2:$C$1048576,Resumen!$A85,Noviembre!$D$2:$D$1048576,Resumen!$C85)</f>
        <v>0</v>
      </c>
      <c r="P85" s="53">
        <f>COUNTIFS(Diciembre!$C$2:$C$1048576,Resumen!$A85,Diciembre!$D$2:$D$1048576,Resumen!$C85)</f>
        <v>0</v>
      </c>
      <c r="Q85" s="54">
        <f t="shared" ref="Q85:Q138" si="3">SUM(E85:P85)</f>
        <v>0</v>
      </c>
    </row>
    <row r="86" spans="1:17" s="62" customFormat="1" ht="16" x14ac:dyDescent="0.2">
      <c r="A86" s="20">
        <v>2282</v>
      </c>
      <c r="B86" s="116" t="s">
        <v>379</v>
      </c>
      <c r="C86" s="60">
        <v>7501</v>
      </c>
      <c r="D86" s="21" t="s">
        <v>408</v>
      </c>
      <c r="E86" s="53">
        <f>COUNTIFS(Enero!$C$2:$C$1048576,Resumen!$A86,Enero!$D$2:$D$1048576,Resumen!$C86)</f>
        <v>0</v>
      </c>
      <c r="F86" s="53">
        <f>COUNTIFS(Febrero!$C$2:$C$1048576,Resumen!$A86,Febrero!$D$2:$D$1048576,Resumen!$C86)</f>
        <v>0</v>
      </c>
      <c r="G86" s="53">
        <f>COUNTIFS(Marzo!$C$2:$C$1048576,Resumen!$A86,Marzo!$D$2:$D$1048576,Resumen!$C86)</f>
        <v>0</v>
      </c>
      <c r="H86" s="53">
        <f>COUNTIFS(Abril!$C$2:$C$1048576,Resumen!$A86,Abril!$D$2:$D$1048576,Resumen!$C86)</f>
        <v>0</v>
      </c>
      <c r="I86" s="53">
        <f>COUNTIFS(Mayo!$C$2:$C$1048576,Resumen!$A86,Mayo!$D$2:$D$1048576,Resumen!$C86)</f>
        <v>0</v>
      </c>
      <c r="J86" s="53">
        <f>COUNTIFS(Junio!$C$2:$C$1048576,Resumen!$A86,Junio!$D$2:$D$1048576,Resumen!$C86)</f>
        <v>0</v>
      </c>
      <c r="K86" s="53">
        <f>COUNTIFS(Julio!$C$2:$C$1048576,Resumen!$A86,Julio!$D$2:$D$1048576,Resumen!$C86)</f>
        <v>0</v>
      </c>
      <c r="L86" s="53">
        <f>COUNTIFS(Agosto!$C$2:$C$1048576,Resumen!$A86,Agosto!$D$2:$D$1048576,Resumen!$C86)</f>
        <v>0</v>
      </c>
      <c r="M86" s="53">
        <f>COUNTIFS(Septiembre!$C$2:$C$1048576,Resumen!$A86,Septiembre!$D$2:$D$1048576,Resumen!$C86)</f>
        <v>0</v>
      </c>
      <c r="N86" s="53">
        <f>COUNTIFS(Octubre!$C$2:$C$1048576,Resumen!$A86,Octubre!$D$2:$D$1048576,Resumen!$C86)</f>
        <v>0</v>
      </c>
      <c r="O86" s="53">
        <f>COUNTIFS(Noviembre!$C$2:$C$1048576,Resumen!$A86,Noviembre!$D$2:$D$1048576,Resumen!$C86)</f>
        <v>0</v>
      </c>
      <c r="P86" s="53">
        <f>COUNTIFS(Diciembre!$C$2:$C$1048576,Resumen!$A86,Diciembre!$D$2:$D$1048576,Resumen!$C86)</f>
        <v>0</v>
      </c>
      <c r="Q86" s="54">
        <f t="shared" si="3"/>
        <v>0</v>
      </c>
    </row>
    <row r="87" spans="1:17" s="62" customFormat="1" ht="16" x14ac:dyDescent="0.2">
      <c r="A87" s="20">
        <v>2282</v>
      </c>
      <c r="B87" s="115"/>
      <c r="C87" s="60">
        <v>7504</v>
      </c>
      <c r="D87" s="21" t="s">
        <v>409</v>
      </c>
      <c r="E87" s="53">
        <f>COUNTIFS(Enero!$C$2:$C$1048576,Resumen!$A87,Enero!$D$2:$D$1048576,Resumen!$C87)</f>
        <v>0</v>
      </c>
      <c r="F87" s="53">
        <f>COUNTIFS(Febrero!$C$2:$C$1048576,Resumen!$A87,Febrero!$D$2:$D$1048576,Resumen!$C87)</f>
        <v>0</v>
      </c>
      <c r="G87" s="53">
        <f>COUNTIFS(Marzo!$C$2:$C$1048576,Resumen!$A87,Marzo!$D$2:$D$1048576,Resumen!$C87)</f>
        <v>0</v>
      </c>
      <c r="H87" s="53">
        <f>COUNTIFS(Abril!$C$2:$C$1048576,Resumen!$A87,Abril!$D$2:$D$1048576,Resumen!$C87)</f>
        <v>0</v>
      </c>
      <c r="I87" s="53">
        <f>COUNTIFS(Mayo!$C$2:$C$1048576,Resumen!$A87,Mayo!$D$2:$D$1048576,Resumen!$C87)</f>
        <v>0</v>
      </c>
      <c r="J87" s="53">
        <f>COUNTIFS(Junio!$C$2:$C$1048576,Resumen!$A87,Junio!$D$2:$D$1048576,Resumen!$C87)</f>
        <v>0</v>
      </c>
      <c r="K87" s="53">
        <f>COUNTIFS(Julio!$C$2:$C$1048576,Resumen!$A87,Julio!$D$2:$D$1048576,Resumen!$C87)</f>
        <v>0</v>
      </c>
      <c r="L87" s="53">
        <f>COUNTIFS(Agosto!$C$2:$C$1048576,Resumen!$A87,Agosto!$D$2:$D$1048576,Resumen!$C87)</f>
        <v>0</v>
      </c>
      <c r="M87" s="53">
        <f>COUNTIFS(Septiembre!$C$2:$C$1048576,Resumen!$A87,Septiembre!$D$2:$D$1048576,Resumen!$C87)</f>
        <v>0</v>
      </c>
      <c r="N87" s="53">
        <f>COUNTIFS(Octubre!$C$2:$C$1048576,Resumen!$A87,Octubre!$D$2:$D$1048576,Resumen!$C87)</f>
        <v>0</v>
      </c>
      <c r="O87" s="53">
        <f>COUNTIFS(Noviembre!$C$2:$C$1048576,Resumen!$A87,Noviembre!$D$2:$D$1048576,Resumen!$C87)</f>
        <v>0</v>
      </c>
      <c r="P87" s="53">
        <f>COUNTIFS(Diciembre!$C$2:$C$1048576,Resumen!$A87,Diciembre!$D$2:$D$1048576,Resumen!$C87)</f>
        <v>0</v>
      </c>
      <c r="Q87" s="54">
        <f t="shared" si="3"/>
        <v>0</v>
      </c>
    </row>
    <row r="88" spans="1:17" s="62" customFormat="1" ht="16" x14ac:dyDescent="0.2">
      <c r="A88" s="20">
        <v>2282</v>
      </c>
      <c r="B88" s="115"/>
      <c r="C88" s="60">
        <v>7506</v>
      </c>
      <c r="D88" s="21" t="s">
        <v>410</v>
      </c>
      <c r="E88" s="53">
        <f>COUNTIFS(Enero!$C$2:$C$1048576,Resumen!$A88,Enero!$D$2:$D$1048576,Resumen!$C88)</f>
        <v>0</v>
      </c>
      <c r="F88" s="53">
        <f>COUNTIFS(Febrero!$C$2:$C$1048576,Resumen!$A88,Febrero!$D$2:$D$1048576,Resumen!$C88)</f>
        <v>0</v>
      </c>
      <c r="G88" s="53">
        <f>COUNTIFS(Marzo!$C$2:$C$1048576,Resumen!$A88,Marzo!$D$2:$D$1048576,Resumen!$C88)</f>
        <v>0</v>
      </c>
      <c r="H88" s="53">
        <f>COUNTIFS(Abril!$C$2:$C$1048576,Resumen!$A88,Abril!$D$2:$D$1048576,Resumen!$C88)</f>
        <v>0</v>
      </c>
      <c r="I88" s="53">
        <f>COUNTIFS(Mayo!$C$2:$C$1048576,Resumen!$A88,Mayo!$D$2:$D$1048576,Resumen!$C88)</f>
        <v>0</v>
      </c>
      <c r="J88" s="53">
        <f>COUNTIFS(Junio!$C$2:$C$1048576,Resumen!$A88,Junio!$D$2:$D$1048576,Resumen!$C88)</f>
        <v>0</v>
      </c>
      <c r="K88" s="53">
        <f>COUNTIFS(Julio!$C$2:$C$1048576,Resumen!$A88,Julio!$D$2:$D$1048576,Resumen!$C88)</f>
        <v>0</v>
      </c>
      <c r="L88" s="53">
        <f>COUNTIFS(Agosto!$C$2:$C$1048576,Resumen!$A88,Agosto!$D$2:$D$1048576,Resumen!$C88)</f>
        <v>0</v>
      </c>
      <c r="M88" s="53">
        <f>COUNTIFS(Septiembre!$C$2:$C$1048576,Resumen!$A88,Septiembre!$D$2:$D$1048576,Resumen!$C88)</f>
        <v>0</v>
      </c>
      <c r="N88" s="53">
        <f>COUNTIFS(Octubre!$C$2:$C$1048576,Resumen!$A88,Octubre!$D$2:$D$1048576,Resumen!$C88)</f>
        <v>0</v>
      </c>
      <c r="O88" s="53">
        <f>COUNTIFS(Noviembre!$C$2:$C$1048576,Resumen!$A88,Noviembre!$D$2:$D$1048576,Resumen!$C88)</f>
        <v>0</v>
      </c>
      <c r="P88" s="53">
        <f>COUNTIFS(Diciembre!$C$2:$C$1048576,Resumen!$A88,Diciembre!$D$2:$D$1048576,Resumen!$C88)</f>
        <v>0</v>
      </c>
      <c r="Q88" s="54">
        <f t="shared" si="3"/>
        <v>0</v>
      </c>
    </row>
    <row r="89" spans="1:17" s="62" customFormat="1" ht="16" x14ac:dyDescent="0.2">
      <c r="A89" s="20">
        <v>2282</v>
      </c>
      <c r="B89" s="115"/>
      <c r="C89" s="60">
        <v>7502</v>
      </c>
      <c r="D89" s="21" t="s">
        <v>411</v>
      </c>
      <c r="E89" s="53">
        <f>COUNTIFS(Enero!$C$2:$C$1048576,Resumen!$A89,Enero!$D$2:$D$1048576,Resumen!$C89)</f>
        <v>0</v>
      </c>
      <c r="F89" s="53">
        <f>COUNTIFS(Febrero!$C$2:$C$1048576,Resumen!$A89,Febrero!$D$2:$D$1048576,Resumen!$C89)</f>
        <v>0</v>
      </c>
      <c r="G89" s="53">
        <f>COUNTIFS(Marzo!$C$2:$C$1048576,Resumen!$A89,Marzo!$D$2:$D$1048576,Resumen!$C89)</f>
        <v>0</v>
      </c>
      <c r="H89" s="53">
        <f>COUNTIFS(Abril!$C$2:$C$1048576,Resumen!$A89,Abril!$D$2:$D$1048576,Resumen!$C89)</f>
        <v>0</v>
      </c>
      <c r="I89" s="53">
        <f>COUNTIFS(Mayo!$C$2:$C$1048576,Resumen!$A89,Mayo!$D$2:$D$1048576,Resumen!$C89)</f>
        <v>0</v>
      </c>
      <c r="J89" s="53">
        <f>COUNTIFS(Junio!$C$2:$C$1048576,Resumen!$A89,Junio!$D$2:$D$1048576,Resumen!$C89)</f>
        <v>0</v>
      </c>
      <c r="K89" s="53">
        <f>COUNTIFS(Julio!$C$2:$C$1048576,Resumen!$A89,Julio!$D$2:$D$1048576,Resumen!$C89)</f>
        <v>0</v>
      </c>
      <c r="L89" s="53">
        <f>COUNTIFS(Agosto!$C$2:$C$1048576,Resumen!$A89,Agosto!$D$2:$D$1048576,Resumen!$C89)</f>
        <v>0</v>
      </c>
      <c r="M89" s="53">
        <f>COUNTIFS(Septiembre!$C$2:$C$1048576,Resumen!$A89,Septiembre!$D$2:$D$1048576,Resumen!$C89)</f>
        <v>0</v>
      </c>
      <c r="N89" s="53">
        <f>COUNTIFS(Octubre!$C$2:$C$1048576,Resumen!$A89,Octubre!$D$2:$D$1048576,Resumen!$C89)</f>
        <v>0</v>
      </c>
      <c r="O89" s="53">
        <f>COUNTIFS(Noviembre!$C$2:$C$1048576,Resumen!$A89,Noviembre!$D$2:$D$1048576,Resumen!$C89)</f>
        <v>0</v>
      </c>
      <c r="P89" s="53">
        <f>COUNTIFS(Diciembre!$C$2:$C$1048576,Resumen!$A89,Diciembre!$D$2:$D$1048576,Resumen!$C89)</f>
        <v>0</v>
      </c>
      <c r="Q89" s="54">
        <f t="shared" si="3"/>
        <v>0</v>
      </c>
    </row>
    <row r="90" spans="1:17" s="62" customFormat="1" ht="16" x14ac:dyDescent="0.2">
      <c r="A90" s="20">
        <v>2282</v>
      </c>
      <c r="B90" s="115"/>
      <c r="C90" s="60">
        <v>7503</v>
      </c>
      <c r="D90" s="21" t="s">
        <v>412</v>
      </c>
      <c r="E90" s="53">
        <f>COUNTIFS(Enero!$C$2:$C$1048576,Resumen!$A90,Enero!$D$2:$D$1048576,Resumen!$C90)</f>
        <v>0</v>
      </c>
      <c r="F90" s="53">
        <f>COUNTIFS(Febrero!$C$2:$C$1048576,Resumen!$A90,Febrero!$D$2:$D$1048576,Resumen!$C90)</f>
        <v>0</v>
      </c>
      <c r="G90" s="53">
        <f>COUNTIFS(Marzo!$C$2:$C$1048576,Resumen!$A90,Marzo!$D$2:$D$1048576,Resumen!$C90)</f>
        <v>0</v>
      </c>
      <c r="H90" s="53">
        <f>COUNTIFS(Abril!$C$2:$C$1048576,Resumen!$A90,Abril!$D$2:$D$1048576,Resumen!$C90)</f>
        <v>0</v>
      </c>
      <c r="I90" s="53">
        <f>COUNTIFS(Mayo!$C$2:$C$1048576,Resumen!$A90,Mayo!$D$2:$D$1048576,Resumen!$C90)</f>
        <v>0</v>
      </c>
      <c r="J90" s="53">
        <f>COUNTIFS(Junio!$C$2:$C$1048576,Resumen!$A90,Junio!$D$2:$D$1048576,Resumen!$C90)</f>
        <v>0</v>
      </c>
      <c r="K90" s="53">
        <f>COUNTIFS(Julio!$C$2:$C$1048576,Resumen!$A90,Julio!$D$2:$D$1048576,Resumen!$C90)</f>
        <v>0</v>
      </c>
      <c r="L90" s="53">
        <f>COUNTIFS(Agosto!$C$2:$C$1048576,Resumen!$A90,Agosto!$D$2:$D$1048576,Resumen!$C90)</f>
        <v>0</v>
      </c>
      <c r="M90" s="53">
        <f>COUNTIFS(Septiembre!$C$2:$C$1048576,Resumen!$A90,Septiembre!$D$2:$D$1048576,Resumen!$C90)</f>
        <v>0</v>
      </c>
      <c r="N90" s="53">
        <f>COUNTIFS(Octubre!$C$2:$C$1048576,Resumen!$A90,Octubre!$D$2:$D$1048576,Resumen!$C90)</f>
        <v>0</v>
      </c>
      <c r="O90" s="53">
        <f>COUNTIFS(Noviembre!$C$2:$C$1048576,Resumen!$A90,Noviembre!$D$2:$D$1048576,Resumen!$C90)</f>
        <v>0</v>
      </c>
      <c r="P90" s="53">
        <f>COUNTIFS(Diciembre!$C$2:$C$1048576,Resumen!$A90,Diciembre!$D$2:$D$1048576,Resumen!$C90)</f>
        <v>0</v>
      </c>
      <c r="Q90" s="54">
        <f t="shared" si="3"/>
        <v>0</v>
      </c>
    </row>
    <row r="91" spans="1:17" s="62" customFormat="1" ht="16" x14ac:dyDescent="0.2">
      <c r="A91" s="20">
        <v>2282</v>
      </c>
      <c r="B91" s="115"/>
      <c r="C91" s="60">
        <v>7500</v>
      </c>
      <c r="D91" s="21" t="s">
        <v>413</v>
      </c>
      <c r="E91" s="53">
        <f>COUNTIFS(Enero!$C$2:$C$1048576,Resumen!$A91,Enero!$D$2:$D$1048576,Resumen!$C91)</f>
        <v>0</v>
      </c>
      <c r="F91" s="53">
        <f>COUNTIFS(Febrero!$C$2:$C$1048576,Resumen!$A91,Febrero!$D$2:$D$1048576,Resumen!$C91)</f>
        <v>0</v>
      </c>
      <c r="G91" s="53">
        <f>COUNTIFS(Marzo!$C$2:$C$1048576,Resumen!$A91,Marzo!$D$2:$D$1048576,Resumen!$C91)</f>
        <v>0</v>
      </c>
      <c r="H91" s="53">
        <f>COUNTIFS(Abril!$C$2:$C$1048576,Resumen!$A91,Abril!$D$2:$D$1048576,Resumen!$C91)</f>
        <v>0</v>
      </c>
      <c r="I91" s="53">
        <f>COUNTIFS(Mayo!$C$2:$C$1048576,Resumen!$A91,Mayo!$D$2:$D$1048576,Resumen!$C91)</f>
        <v>0</v>
      </c>
      <c r="J91" s="53">
        <f>COUNTIFS(Junio!$C$2:$C$1048576,Resumen!$A91,Junio!$D$2:$D$1048576,Resumen!$C91)</f>
        <v>0</v>
      </c>
      <c r="K91" s="53">
        <f>COUNTIFS(Julio!$C$2:$C$1048576,Resumen!$A91,Julio!$D$2:$D$1048576,Resumen!$C91)</f>
        <v>0</v>
      </c>
      <c r="L91" s="53">
        <f>COUNTIFS(Agosto!$C$2:$C$1048576,Resumen!$A91,Agosto!$D$2:$D$1048576,Resumen!$C91)</f>
        <v>0</v>
      </c>
      <c r="M91" s="53">
        <f>COUNTIFS(Septiembre!$C$2:$C$1048576,Resumen!$A91,Septiembre!$D$2:$D$1048576,Resumen!$C91)</f>
        <v>0</v>
      </c>
      <c r="N91" s="53">
        <f>COUNTIFS(Octubre!$C$2:$C$1048576,Resumen!$A91,Octubre!$D$2:$D$1048576,Resumen!$C91)</f>
        <v>0</v>
      </c>
      <c r="O91" s="53">
        <f>COUNTIFS(Noviembre!$C$2:$C$1048576,Resumen!$A91,Noviembre!$D$2:$D$1048576,Resumen!$C91)</f>
        <v>0</v>
      </c>
      <c r="P91" s="53">
        <f>COUNTIFS(Diciembre!$C$2:$C$1048576,Resumen!$A91,Diciembre!$D$2:$D$1048576,Resumen!$C91)</f>
        <v>0</v>
      </c>
      <c r="Q91" s="54">
        <f t="shared" si="3"/>
        <v>0</v>
      </c>
    </row>
    <row r="92" spans="1:17" s="62" customFormat="1" ht="16" x14ac:dyDescent="0.2">
      <c r="A92" s="20">
        <v>2282</v>
      </c>
      <c r="B92" s="117"/>
      <c r="C92" s="60">
        <v>7505</v>
      </c>
      <c r="D92" s="21" t="s">
        <v>414</v>
      </c>
      <c r="E92" s="53">
        <f>COUNTIFS(Enero!$C$2:$C$1048576,Resumen!$A92,Enero!$D$2:$D$1048576,Resumen!$C92)</f>
        <v>0</v>
      </c>
      <c r="F92" s="53">
        <f>COUNTIFS(Febrero!$C$2:$C$1048576,Resumen!$A92,Febrero!$D$2:$D$1048576,Resumen!$C92)</f>
        <v>0</v>
      </c>
      <c r="G92" s="53">
        <f>COUNTIFS(Marzo!$C$2:$C$1048576,Resumen!$A92,Marzo!$D$2:$D$1048576,Resumen!$C92)</f>
        <v>0</v>
      </c>
      <c r="H92" s="53">
        <f>COUNTIFS(Abril!$C$2:$C$1048576,Resumen!$A92,Abril!$D$2:$D$1048576,Resumen!$C92)</f>
        <v>0</v>
      </c>
      <c r="I92" s="53">
        <f>COUNTIFS(Mayo!$C$2:$C$1048576,Resumen!$A92,Mayo!$D$2:$D$1048576,Resumen!$C92)</f>
        <v>0</v>
      </c>
      <c r="J92" s="53">
        <f>COUNTIFS(Junio!$C$2:$C$1048576,Resumen!$A92,Junio!$D$2:$D$1048576,Resumen!$C92)</f>
        <v>0</v>
      </c>
      <c r="K92" s="53">
        <f>COUNTIFS(Julio!$C$2:$C$1048576,Resumen!$A92,Julio!$D$2:$D$1048576,Resumen!$C92)</f>
        <v>0</v>
      </c>
      <c r="L92" s="53">
        <f>COUNTIFS(Agosto!$C$2:$C$1048576,Resumen!$A92,Agosto!$D$2:$D$1048576,Resumen!$C92)</f>
        <v>0</v>
      </c>
      <c r="M92" s="53">
        <f>COUNTIFS(Septiembre!$C$2:$C$1048576,Resumen!$A92,Septiembre!$D$2:$D$1048576,Resumen!$C92)</f>
        <v>0</v>
      </c>
      <c r="N92" s="53">
        <f>COUNTIFS(Octubre!$C$2:$C$1048576,Resumen!$A92,Octubre!$D$2:$D$1048576,Resumen!$C92)</f>
        <v>0</v>
      </c>
      <c r="O92" s="53">
        <f>COUNTIFS(Noviembre!$C$2:$C$1048576,Resumen!$A92,Noviembre!$D$2:$D$1048576,Resumen!$C92)</f>
        <v>0</v>
      </c>
      <c r="P92" s="53">
        <f>COUNTIFS(Diciembre!$C$2:$C$1048576,Resumen!$A92,Diciembre!$D$2:$D$1048576,Resumen!$C92)</f>
        <v>0</v>
      </c>
      <c r="Q92" s="54">
        <f t="shared" si="3"/>
        <v>0</v>
      </c>
    </row>
    <row r="93" spans="1:17" s="62" customFormat="1" ht="26" x14ac:dyDescent="0.2">
      <c r="A93" s="20">
        <v>2283</v>
      </c>
      <c r="B93" s="118" t="s">
        <v>380</v>
      </c>
      <c r="C93" s="60">
        <v>7491</v>
      </c>
      <c r="D93" s="21" t="s">
        <v>415</v>
      </c>
      <c r="E93" s="53">
        <f>COUNTIFS(Enero!$C$2:$C$1048576,Resumen!$A93,Enero!$D$2:$D$1048576,Resumen!$C93)</f>
        <v>0</v>
      </c>
      <c r="F93" s="53">
        <f>COUNTIFS(Febrero!$C$2:$C$1048576,Resumen!$A93,Febrero!$D$2:$D$1048576,Resumen!$C93)</f>
        <v>0</v>
      </c>
      <c r="G93" s="53">
        <f>COUNTIFS(Marzo!$C$2:$C$1048576,Resumen!$A93,Marzo!$D$2:$D$1048576,Resumen!$C93)</f>
        <v>0</v>
      </c>
      <c r="H93" s="53">
        <f>COUNTIFS(Abril!$C$2:$C$1048576,Resumen!$A93,Abril!$D$2:$D$1048576,Resumen!$C93)</f>
        <v>0</v>
      </c>
      <c r="I93" s="53">
        <f>COUNTIFS(Mayo!$C$2:$C$1048576,Resumen!$A93,Mayo!$D$2:$D$1048576,Resumen!$C93)</f>
        <v>0</v>
      </c>
      <c r="J93" s="53">
        <f>COUNTIFS(Junio!$C$2:$C$1048576,Resumen!$A93,Junio!$D$2:$D$1048576,Resumen!$C93)</f>
        <v>0</v>
      </c>
      <c r="K93" s="53">
        <f>COUNTIFS(Julio!$C$2:$C$1048576,Resumen!$A93,Julio!$D$2:$D$1048576,Resumen!$C93)</f>
        <v>0</v>
      </c>
      <c r="L93" s="53">
        <f>COUNTIFS(Agosto!$C$2:$C$1048576,Resumen!$A93,Agosto!$D$2:$D$1048576,Resumen!$C93)</f>
        <v>0</v>
      </c>
      <c r="M93" s="53">
        <f>COUNTIFS(Septiembre!$C$2:$C$1048576,Resumen!$A93,Septiembre!$D$2:$D$1048576,Resumen!$C93)</f>
        <v>0</v>
      </c>
      <c r="N93" s="53">
        <f>COUNTIFS(Octubre!$C$2:$C$1048576,Resumen!$A93,Octubre!$D$2:$D$1048576,Resumen!$C93)</f>
        <v>0</v>
      </c>
      <c r="O93" s="53">
        <f>COUNTIFS(Noviembre!$C$2:$C$1048576,Resumen!$A93,Noviembre!$D$2:$D$1048576,Resumen!$C93)</f>
        <v>0</v>
      </c>
      <c r="P93" s="53">
        <f>COUNTIFS(Diciembre!$C$2:$C$1048576,Resumen!$A93,Diciembre!$D$2:$D$1048576,Resumen!$C93)</f>
        <v>0</v>
      </c>
      <c r="Q93" s="54">
        <f t="shared" si="3"/>
        <v>0</v>
      </c>
    </row>
    <row r="94" spans="1:17" s="62" customFormat="1" ht="16" x14ac:dyDescent="0.2">
      <c r="A94" s="20">
        <v>2283</v>
      </c>
      <c r="B94" s="117"/>
      <c r="C94" s="60">
        <v>7492</v>
      </c>
      <c r="D94" s="21" t="s">
        <v>416</v>
      </c>
      <c r="E94" s="53">
        <f>COUNTIFS(Enero!$C$2:$C$1048576,Resumen!$A94,Enero!$D$2:$D$1048576,Resumen!$C94)</f>
        <v>0</v>
      </c>
      <c r="F94" s="53">
        <f>COUNTIFS(Febrero!$C$2:$C$1048576,Resumen!$A94,Febrero!$D$2:$D$1048576,Resumen!$C94)</f>
        <v>0</v>
      </c>
      <c r="G94" s="53">
        <f>COUNTIFS(Marzo!$C$2:$C$1048576,Resumen!$A94,Marzo!$D$2:$D$1048576,Resumen!$C94)</f>
        <v>0</v>
      </c>
      <c r="H94" s="53">
        <f>COUNTIFS(Abril!$C$2:$C$1048576,Resumen!$A94,Abril!$D$2:$D$1048576,Resumen!$C94)</f>
        <v>0</v>
      </c>
      <c r="I94" s="53">
        <f>COUNTIFS(Mayo!$C$2:$C$1048576,Resumen!$A94,Mayo!$D$2:$D$1048576,Resumen!$C94)</f>
        <v>0</v>
      </c>
      <c r="J94" s="53">
        <f>COUNTIFS(Junio!$C$2:$C$1048576,Resumen!$A94,Junio!$D$2:$D$1048576,Resumen!$C94)</f>
        <v>0</v>
      </c>
      <c r="K94" s="53">
        <f>COUNTIFS(Julio!$C$2:$C$1048576,Resumen!$A94,Julio!$D$2:$D$1048576,Resumen!$C94)</f>
        <v>0</v>
      </c>
      <c r="L94" s="53">
        <f>COUNTIFS(Agosto!$C$2:$C$1048576,Resumen!$A94,Agosto!$D$2:$D$1048576,Resumen!$C94)</f>
        <v>0</v>
      </c>
      <c r="M94" s="53">
        <f>COUNTIFS(Septiembre!$C$2:$C$1048576,Resumen!$A94,Septiembre!$D$2:$D$1048576,Resumen!$C94)</f>
        <v>0</v>
      </c>
      <c r="N94" s="53">
        <f>COUNTIFS(Octubre!$C$2:$C$1048576,Resumen!$A94,Octubre!$D$2:$D$1048576,Resumen!$C94)</f>
        <v>0</v>
      </c>
      <c r="O94" s="53">
        <f>COUNTIFS(Noviembre!$C$2:$C$1048576,Resumen!$A94,Noviembre!$D$2:$D$1048576,Resumen!$C94)</f>
        <v>0</v>
      </c>
      <c r="P94" s="53">
        <f>COUNTIFS(Diciembre!$C$2:$C$1048576,Resumen!$A94,Diciembre!$D$2:$D$1048576,Resumen!$C94)</f>
        <v>0</v>
      </c>
      <c r="Q94" s="54">
        <f t="shared" si="3"/>
        <v>0</v>
      </c>
    </row>
    <row r="95" spans="1:17" s="62" customFormat="1" ht="16" x14ac:dyDescent="0.2">
      <c r="A95" s="20">
        <v>2299</v>
      </c>
      <c r="B95" s="118" t="s">
        <v>381</v>
      </c>
      <c r="C95" s="60">
        <v>7554</v>
      </c>
      <c r="D95" s="21" t="s">
        <v>417</v>
      </c>
      <c r="E95" s="53">
        <f>COUNTIFS(Enero!$C$2:$C$1048576,Resumen!$A95,Enero!$D$2:$D$1048576,Resumen!$C95)</f>
        <v>0</v>
      </c>
      <c r="F95" s="53">
        <f>COUNTIFS(Febrero!$C$2:$C$1048576,Resumen!$A95,Febrero!$D$2:$D$1048576,Resumen!$C95)</f>
        <v>0</v>
      </c>
      <c r="G95" s="53">
        <f>COUNTIFS(Marzo!$C$2:$C$1048576,Resumen!$A95,Marzo!$D$2:$D$1048576,Resumen!$C95)</f>
        <v>0</v>
      </c>
      <c r="H95" s="53">
        <f>COUNTIFS(Abril!$C$2:$C$1048576,Resumen!$A95,Abril!$D$2:$D$1048576,Resumen!$C95)</f>
        <v>0</v>
      </c>
      <c r="I95" s="53">
        <f>COUNTIFS(Mayo!$C$2:$C$1048576,Resumen!$A95,Mayo!$D$2:$D$1048576,Resumen!$C95)</f>
        <v>0</v>
      </c>
      <c r="J95" s="53">
        <f>COUNTIFS(Junio!$C$2:$C$1048576,Resumen!$A95,Junio!$D$2:$D$1048576,Resumen!$C95)</f>
        <v>0</v>
      </c>
      <c r="K95" s="53">
        <f>COUNTIFS(Julio!$C$2:$C$1048576,Resumen!$A95,Julio!$D$2:$D$1048576,Resumen!$C95)</f>
        <v>0</v>
      </c>
      <c r="L95" s="53">
        <f>COUNTIFS(Agosto!$C$2:$C$1048576,Resumen!$A95,Agosto!$D$2:$D$1048576,Resumen!$C95)</f>
        <v>0</v>
      </c>
      <c r="M95" s="53">
        <f>COUNTIFS(Septiembre!$C$2:$C$1048576,Resumen!$A95,Septiembre!$D$2:$D$1048576,Resumen!$C95)</f>
        <v>0</v>
      </c>
      <c r="N95" s="53">
        <f>COUNTIFS(Octubre!$C$2:$C$1048576,Resumen!$A95,Octubre!$D$2:$D$1048576,Resumen!$C95)</f>
        <v>0</v>
      </c>
      <c r="O95" s="53">
        <f>COUNTIFS(Noviembre!$C$2:$C$1048576,Resumen!$A95,Noviembre!$D$2:$D$1048576,Resumen!$C95)</f>
        <v>0</v>
      </c>
      <c r="P95" s="53">
        <f>COUNTIFS(Diciembre!$C$2:$C$1048576,Resumen!$A95,Diciembre!$D$2:$D$1048576,Resumen!$C95)</f>
        <v>0</v>
      </c>
      <c r="Q95" s="54">
        <f t="shared" si="3"/>
        <v>0</v>
      </c>
    </row>
    <row r="96" spans="1:17" s="62" customFormat="1" ht="16" x14ac:dyDescent="0.2">
      <c r="A96" s="20">
        <v>2299</v>
      </c>
      <c r="B96" s="117"/>
      <c r="C96" s="60">
        <v>7553</v>
      </c>
      <c r="D96" s="21" t="s">
        <v>418</v>
      </c>
      <c r="E96" s="53">
        <f>COUNTIFS(Enero!$C$2:$C$1048576,Resumen!$A96,Enero!$D$2:$D$1048576,Resumen!$C96)</f>
        <v>0</v>
      </c>
      <c r="F96" s="53">
        <f>COUNTIFS(Febrero!$C$2:$C$1048576,Resumen!$A96,Febrero!$D$2:$D$1048576,Resumen!$C96)</f>
        <v>0</v>
      </c>
      <c r="G96" s="53">
        <f>COUNTIFS(Marzo!$C$2:$C$1048576,Resumen!$A96,Marzo!$D$2:$D$1048576,Resumen!$C96)</f>
        <v>0</v>
      </c>
      <c r="H96" s="53">
        <f>COUNTIFS(Abril!$C$2:$C$1048576,Resumen!$A96,Abril!$D$2:$D$1048576,Resumen!$C96)</f>
        <v>0</v>
      </c>
      <c r="I96" s="53">
        <f>COUNTIFS(Mayo!$C$2:$C$1048576,Resumen!$A96,Mayo!$D$2:$D$1048576,Resumen!$C96)</f>
        <v>0</v>
      </c>
      <c r="J96" s="53">
        <f>COUNTIFS(Junio!$C$2:$C$1048576,Resumen!$A96,Junio!$D$2:$D$1048576,Resumen!$C96)</f>
        <v>0</v>
      </c>
      <c r="K96" s="53">
        <f>COUNTIFS(Julio!$C$2:$C$1048576,Resumen!$A96,Julio!$D$2:$D$1048576,Resumen!$C96)</f>
        <v>0</v>
      </c>
      <c r="L96" s="53">
        <f>COUNTIFS(Agosto!$C$2:$C$1048576,Resumen!$A96,Agosto!$D$2:$D$1048576,Resumen!$C96)</f>
        <v>0</v>
      </c>
      <c r="M96" s="53">
        <f>COUNTIFS(Septiembre!$C$2:$C$1048576,Resumen!$A96,Septiembre!$D$2:$D$1048576,Resumen!$C96)</f>
        <v>0</v>
      </c>
      <c r="N96" s="53">
        <f>COUNTIFS(Octubre!$C$2:$C$1048576,Resumen!$A96,Octubre!$D$2:$D$1048576,Resumen!$C96)</f>
        <v>0</v>
      </c>
      <c r="O96" s="53">
        <f>COUNTIFS(Noviembre!$C$2:$C$1048576,Resumen!$A96,Noviembre!$D$2:$D$1048576,Resumen!$C96)</f>
        <v>0</v>
      </c>
      <c r="P96" s="53">
        <f>COUNTIFS(Diciembre!$C$2:$C$1048576,Resumen!$A96,Diciembre!$D$2:$D$1048576,Resumen!$C96)</f>
        <v>0</v>
      </c>
      <c r="Q96" s="54">
        <f t="shared" si="3"/>
        <v>0</v>
      </c>
    </row>
    <row r="97" spans="1:17" s="62" customFormat="1" ht="26" x14ac:dyDescent="0.2">
      <c r="A97" s="20">
        <v>2300</v>
      </c>
      <c r="B97" s="118" t="s">
        <v>382</v>
      </c>
      <c r="C97" s="60">
        <v>7509</v>
      </c>
      <c r="D97" s="21" t="s">
        <v>419</v>
      </c>
      <c r="E97" s="53">
        <f>COUNTIFS(Enero!$C$2:$C$1048576,Resumen!$A97,Enero!$D$2:$D$1048576,Resumen!$C97)</f>
        <v>0</v>
      </c>
      <c r="F97" s="53">
        <f>COUNTIFS(Febrero!$C$2:$C$1048576,Resumen!$A97,Febrero!$D$2:$D$1048576,Resumen!$C97)</f>
        <v>0</v>
      </c>
      <c r="G97" s="53">
        <f>COUNTIFS(Marzo!$C$2:$C$1048576,Resumen!$A97,Marzo!$D$2:$D$1048576,Resumen!$C97)</f>
        <v>0</v>
      </c>
      <c r="H97" s="53">
        <f>COUNTIFS(Abril!$C$2:$C$1048576,Resumen!$A97,Abril!$D$2:$D$1048576,Resumen!$C97)</f>
        <v>0</v>
      </c>
      <c r="I97" s="53">
        <f>COUNTIFS(Mayo!$C$2:$C$1048576,Resumen!$A97,Mayo!$D$2:$D$1048576,Resumen!$C97)</f>
        <v>0</v>
      </c>
      <c r="J97" s="53">
        <f>COUNTIFS(Junio!$C$2:$C$1048576,Resumen!$A97,Junio!$D$2:$D$1048576,Resumen!$C97)</f>
        <v>0</v>
      </c>
      <c r="K97" s="53">
        <f>COUNTIFS(Julio!$C$2:$C$1048576,Resumen!$A97,Julio!$D$2:$D$1048576,Resumen!$C97)</f>
        <v>0</v>
      </c>
      <c r="L97" s="53">
        <f>COUNTIFS(Agosto!$C$2:$C$1048576,Resumen!$A97,Agosto!$D$2:$D$1048576,Resumen!$C97)</f>
        <v>0</v>
      </c>
      <c r="M97" s="53">
        <f>COUNTIFS(Septiembre!$C$2:$C$1048576,Resumen!$A97,Septiembre!$D$2:$D$1048576,Resumen!$C97)</f>
        <v>0</v>
      </c>
      <c r="N97" s="53">
        <f>COUNTIFS(Octubre!$C$2:$C$1048576,Resumen!$A97,Octubre!$D$2:$D$1048576,Resumen!$C97)</f>
        <v>0</v>
      </c>
      <c r="O97" s="53">
        <f>COUNTIFS(Noviembre!$C$2:$C$1048576,Resumen!$A97,Noviembre!$D$2:$D$1048576,Resumen!$C97)</f>
        <v>0</v>
      </c>
      <c r="P97" s="53">
        <f>COUNTIFS(Diciembre!$C$2:$C$1048576,Resumen!$A97,Diciembre!$D$2:$D$1048576,Resumen!$C97)</f>
        <v>0</v>
      </c>
      <c r="Q97" s="54">
        <f t="shared" si="3"/>
        <v>0</v>
      </c>
    </row>
    <row r="98" spans="1:17" s="62" customFormat="1" ht="26" x14ac:dyDescent="0.2">
      <c r="A98" s="20">
        <v>2300</v>
      </c>
      <c r="B98" s="117"/>
      <c r="C98" s="60">
        <v>7510</v>
      </c>
      <c r="D98" s="21" t="s">
        <v>420</v>
      </c>
      <c r="E98" s="53">
        <f>COUNTIFS(Enero!$C$2:$C$1048576,Resumen!$A98,Enero!$D$2:$D$1048576,Resumen!$C98)</f>
        <v>0</v>
      </c>
      <c r="F98" s="53">
        <f>COUNTIFS(Febrero!$C$2:$C$1048576,Resumen!$A98,Febrero!$D$2:$D$1048576,Resumen!$C98)</f>
        <v>0</v>
      </c>
      <c r="G98" s="53">
        <f>COUNTIFS(Marzo!$C$2:$C$1048576,Resumen!$A98,Marzo!$D$2:$D$1048576,Resumen!$C98)</f>
        <v>0</v>
      </c>
      <c r="H98" s="53">
        <f>COUNTIFS(Abril!$C$2:$C$1048576,Resumen!$A98,Abril!$D$2:$D$1048576,Resumen!$C98)</f>
        <v>0</v>
      </c>
      <c r="I98" s="53">
        <f>COUNTIFS(Mayo!$C$2:$C$1048576,Resumen!$A98,Mayo!$D$2:$D$1048576,Resumen!$C98)</f>
        <v>0</v>
      </c>
      <c r="J98" s="53">
        <f>COUNTIFS(Junio!$C$2:$C$1048576,Resumen!$A98,Junio!$D$2:$D$1048576,Resumen!$C98)</f>
        <v>0</v>
      </c>
      <c r="K98" s="53">
        <f>COUNTIFS(Julio!$C$2:$C$1048576,Resumen!$A98,Julio!$D$2:$D$1048576,Resumen!$C98)</f>
        <v>0</v>
      </c>
      <c r="L98" s="53">
        <f>COUNTIFS(Agosto!$C$2:$C$1048576,Resumen!$A98,Agosto!$D$2:$D$1048576,Resumen!$C98)</f>
        <v>0</v>
      </c>
      <c r="M98" s="53">
        <f>COUNTIFS(Septiembre!$C$2:$C$1048576,Resumen!$A98,Septiembre!$D$2:$D$1048576,Resumen!$C98)</f>
        <v>0</v>
      </c>
      <c r="N98" s="53">
        <f>COUNTIFS(Octubre!$C$2:$C$1048576,Resumen!$A98,Octubre!$D$2:$D$1048576,Resumen!$C98)</f>
        <v>0</v>
      </c>
      <c r="O98" s="53">
        <f>COUNTIFS(Noviembre!$C$2:$C$1048576,Resumen!$A98,Noviembre!$D$2:$D$1048576,Resumen!$C98)</f>
        <v>0</v>
      </c>
      <c r="P98" s="53">
        <f>COUNTIFS(Diciembre!$C$2:$C$1048576,Resumen!$A98,Diciembre!$D$2:$D$1048576,Resumen!$C98)</f>
        <v>0</v>
      </c>
      <c r="Q98" s="54">
        <f t="shared" si="3"/>
        <v>0</v>
      </c>
    </row>
    <row r="99" spans="1:17" s="62" customFormat="1" ht="26" x14ac:dyDescent="0.2">
      <c r="A99" s="20">
        <v>2302</v>
      </c>
      <c r="B99" s="114" t="s">
        <v>383</v>
      </c>
      <c r="C99" s="60" t="s">
        <v>154</v>
      </c>
      <c r="D99" s="21"/>
      <c r="E99" s="53">
        <f>COUNTIFS(Enero!$C$2:$C$1048576,Resumen!$A99,Enero!$D$2:$D$1048576,Resumen!$C99)</f>
        <v>0</v>
      </c>
      <c r="F99" s="53">
        <f>COUNTIFS(Febrero!$C$2:$C$1048576,Resumen!$A99,Febrero!$D$2:$D$1048576,Resumen!$C99)</f>
        <v>0</v>
      </c>
      <c r="G99" s="53">
        <f>COUNTIFS(Marzo!$C$2:$C$1048576,Resumen!$A99,Marzo!$D$2:$D$1048576,Resumen!$C99)</f>
        <v>0</v>
      </c>
      <c r="H99" s="53">
        <f>COUNTIFS(Abril!$C$2:$C$1048576,Resumen!$A99,Abril!$D$2:$D$1048576,Resumen!$C99)</f>
        <v>0</v>
      </c>
      <c r="I99" s="53">
        <f>COUNTIFS(Mayo!$C$2:$C$1048576,Resumen!$A99,Mayo!$D$2:$D$1048576,Resumen!$C99)</f>
        <v>0</v>
      </c>
      <c r="J99" s="53">
        <f>COUNTIFS(Junio!$C$2:$C$1048576,Resumen!$A99,Junio!$D$2:$D$1048576,Resumen!$C99)</f>
        <v>0</v>
      </c>
      <c r="K99" s="53">
        <f>COUNTIFS(Julio!$C$2:$C$1048576,Resumen!$A99,Julio!$D$2:$D$1048576,Resumen!$C99)</f>
        <v>0</v>
      </c>
      <c r="L99" s="53">
        <f>COUNTIFS(Agosto!$C$2:$C$1048576,Resumen!$A99,Agosto!$D$2:$D$1048576,Resumen!$C99)</f>
        <v>0</v>
      </c>
      <c r="M99" s="53">
        <f>COUNTIFS(Septiembre!$C$2:$C$1048576,Resumen!$A99,Septiembre!$D$2:$D$1048576,Resumen!$C99)</f>
        <v>0</v>
      </c>
      <c r="N99" s="53">
        <f>COUNTIFS(Octubre!$C$2:$C$1048576,Resumen!$A99,Octubre!$D$2:$D$1048576,Resumen!$C99)</f>
        <v>0</v>
      </c>
      <c r="O99" s="53">
        <f>COUNTIFS(Noviembre!$C$2:$C$1048576,Resumen!$A99,Noviembre!$D$2:$D$1048576,Resumen!$C99)</f>
        <v>0</v>
      </c>
      <c r="P99" s="53">
        <f>COUNTIFS(Diciembre!$C$2:$C$1048576,Resumen!$A99,Diciembre!$D$2:$D$1048576,Resumen!$C99)</f>
        <v>0</v>
      </c>
      <c r="Q99" s="54">
        <f t="shared" si="3"/>
        <v>0</v>
      </c>
    </row>
    <row r="100" spans="1:17" s="62" customFormat="1" ht="16" x14ac:dyDescent="0.2">
      <c r="A100" s="20">
        <v>2303</v>
      </c>
      <c r="B100" s="114" t="s">
        <v>384</v>
      </c>
      <c r="C100" s="60" t="s">
        <v>154</v>
      </c>
      <c r="D100" s="21"/>
      <c r="E100" s="53">
        <f>COUNTIFS(Enero!$C$2:$C$1048576,Resumen!$A100,Enero!$D$2:$D$1048576,Resumen!$C100)</f>
        <v>0</v>
      </c>
      <c r="F100" s="53">
        <f>COUNTIFS(Febrero!$C$2:$C$1048576,Resumen!$A100,Febrero!$D$2:$D$1048576,Resumen!$C100)</f>
        <v>0</v>
      </c>
      <c r="G100" s="53">
        <f>COUNTIFS(Marzo!$C$2:$C$1048576,Resumen!$A100,Marzo!$D$2:$D$1048576,Resumen!$C100)</f>
        <v>0</v>
      </c>
      <c r="H100" s="53">
        <f>COUNTIFS(Abril!$C$2:$C$1048576,Resumen!$A100,Abril!$D$2:$D$1048576,Resumen!$C100)</f>
        <v>0</v>
      </c>
      <c r="I100" s="53">
        <f>COUNTIFS(Mayo!$C$2:$C$1048576,Resumen!$A100,Mayo!$D$2:$D$1048576,Resumen!$C100)</f>
        <v>0</v>
      </c>
      <c r="J100" s="53">
        <f>COUNTIFS(Junio!$C$2:$C$1048576,Resumen!$A100,Junio!$D$2:$D$1048576,Resumen!$C100)</f>
        <v>0</v>
      </c>
      <c r="K100" s="53">
        <f>COUNTIFS(Julio!$C$2:$C$1048576,Resumen!$A100,Julio!$D$2:$D$1048576,Resumen!$C100)</f>
        <v>0</v>
      </c>
      <c r="L100" s="53">
        <f>COUNTIFS(Agosto!$C$2:$C$1048576,Resumen!$A100,Agosto!$D$2:$D$1048576,Resumen!$C100)</f>
        <v>0</v>
      </c>
      <c r="M100" s="53">
        <f>COUNTIFS(Septiembre!$C$2:$C$1048576,Resumen!$A100,Septiembre!$D$2:$D$1048576,Resumen!$C100)</f>
        <v>0</v>
      </c>
      <c r="N100" s="53">
        <f>COUNTIFS(Octubre!$C$2:$C$1048576,Resumen!$A100,Octubre!$D$2:$D$1048576,Resumen!$C100)</f>
        <v>0</v>
      </c>
      <c r="O100" s="53">
        <f>COUNTIFS(Noviembre!$C$2:$C$1048576,Resumen!$A100,Noviembre!$D$2:$D$1048576,Resumen!$C100)</f>
        <v>0</v>
      </c>
      <c r="P100" s="53">
        <f>COUNTIFS(Diciembre!$C$2:$C$1048576,Resumen!$A100,Diciembre!$D$2:$D$1048576,Resumen!$C100)</f>
        <v>0</v>
      </c>
      <c r="Q100" s="54">
        <f t="shared" si="3"/>
        <v>0</v>
      </c>
    </row>
    <row r="101" spans="1:17" s="62" customFormat="1" ht="16" x14ac:dyDescent="0.2">
      <c r="A101" s="20">
        <v>2309</v>
      </c>
      <c r="B101" s="116" t="s">
        <v>385</v>
      </c>
      <c r="C101" s="60">
        <v>7545</v>
      </c>
      <c r="D101" s="21" t="s">
        <v>421</v>
      </c>
      <c r="E101" s="53">
        <f>COUNTIFS(Enero!$C$2:$C$1048576,Resumen!$A101,Enero!$D$2:$D$1048576,Resumen!$C101)</f>
        <v>0</v>
      </c>
      <c r="F101" s="53">
        <f>COUNTIFS(Febrero!$C$2:$C$1048576,Resumen!$A101,Febrero!$D$2:$D$1048576,Resumen!$C101)</f>
        <v>0</v>
      </c>
      <c r="G101" s="53">
        <f>COUNTIFS(Marzo!$C$2:$C$1048576,Resumen!$A101,Marzo!$D$2:$D$1048576,Resumen!$C101)</f>
        <v>0</v>
      </c>
      <c r="H101" s="53">
        <f>COUNTIFS(Abril!$C$2:$C$1048576,Resumen!$A101,Abril!$D$2:$D$1048576,Resumen!$C101)</f>
        <v>0</v>
      </c>
      <c r="I101" s="53">
        <f>COUNTIFS(Mayo!$C$2:$C$1048576,Resumen!$A101,Mayo!$D$2:$D$1048576,Resumen!$C101)</f>
        <v>0</v>
      </c>
      <c r="J101" s="53">
        <f>COUNTIFS(Junio!$C$2:$C$1048576,Resumen!$A101,Junio!$D$2:$D$1048576,Resumen!$C101)</f>
        <v>0</v>
      </c>
      <c r="K101" s="53">
        <f>COUNTIFS(Julio!$C$2:$C$1048576,Resumen!$A101,Julio!$D$2:$D$1048576,Resumen!$C101)</f>
        <v>0</v>
      </c>
      <c r="L101" s="53">
        <f>COUNTIFS(Agosto!$C$2:$C$1048576,Resumen!$A101,Agosto!$D$2:$D$1048576,Resumen!$C101)</f>
        <v>0</v>
      </c>
      <c r="M101" s="53">
        <f>COUNTIFS(Septiembre!$C$2:$C$1048576,Resumen!$A101,Septiembre!$D$2:$D$1048576,Resumen!$C101)</f>
        <v>0</v>
      </c>
      <c r="N101" s="53">
        <f>COUNTIFS(Octubre!$C$2:$C$1048576,Resumen!$A101,Octubre!$D$2:$D$1048576,Resumen!$C101)</f>
        <v>0</v>
      </c>
      <c r="O101" s="53">
        <f>COUNTIFS(Noviembre!$C$2:$C$1048576,Resumen!$A101,Noviembre!$D$2:$D$1048576,Resumen!$C101)</f>
        <v>0</v>
      </c>
      <c r="P101" s="53">
        <f>COUNTIFS(Diciembre!$C$2:$C$1048576,Resumen!$A101,Diciembre!$D$2:$D$1048576,Resumen!$C101)</f>
        <v>0</v>
      </c>
      <c r="Q101" s="54">
        <f t="shared" si="3"/>
        <v>0</v>
      </c>
    </row>
    <row r="102" spans="1:17" s="62" customFormat="1" ht="16" x14ac:dyDescent="0.2">
      <c r="A102" s="20">
        <v>2309</v>
      </c>
      <c r="B102" s="117"/>
      <c r="C102" s="60">
        <v>7546</v>
      </c>
      <c r="D102" s="21" t="s">
        <v>422</v>
      </c>
      <c r="E102" s="53">
        <f>COUNTIFS(Enero!$C$2:$C$1048576,Resumen!$A102,Enero!$D$2:$D$1048576,Resumen!$C102)</f>
        <v>0</v>
      </c>
      <c r="F102" s="53">
        <f>COUNTIFS(Febrero!$C$2:$C$1048576,Resumen!$A102,Febrero!$D$2:$D$1048576,Resumen!$C102)</f>
        <v>0</v>
      </c>
      <c r="G102" s="53">
        <f>COUNTIFS(Marzo!$C$2:$C$1048576,Resumen!$A102,Marzo!$D$2:$D$1048576,Resumen!$C102)</f>
        <v>0</v>
      </c>
      <c r="H102" s="53">
        <f>COUNTIFS(Abril!$C$2:$C$1048576,Resumen!$A102,Abril!$D$2:$D$1048576,Resumen!$C102)</f>
        <v>0</v>
      </c>
      <c r="I102" s="53">
        <f>COUNTIFS(Mayo!$C$2:$C$1048576,Resumen!$A102,Mayo!$D$2:$D$1048576,Resumen!$C102)</f>
        <v>0</v>
      </c>
      <c r="J102" s="53">
        <f>COUNTIFS(Junio!$C$2:$C$1048576,Resumen!$A102,Junio!$D$2:$D$1048576,Resumen!$C102)</f>
        <v>0</v>
      </c>
      <c r="K102" s="53">
        <f>COUNTIFS(Julio!$C$2:$C$1048576,Resumen!$A102,Julio!$D$2:$D$1048576,Resumen!$C102)</f>
        <v>0</v>
      </c>
      <c r="L102" s="53">
        <f>COUNTIFS(Agosto!$C$2:$C$1048576,Resumen!$A102,Agosto!$D$2:$D$1048576,Resumen!$C102)</f>
        <v>0</v>
      </c>
      <c r="M102" s="53">
        <f>COUNTIFS(Septiembre!$C$2:$C$1048576,Resumen!$A102,Septiembre!$D$2:$D$1048576,Resumen!$C102)</f>
        <v>0</v>
      </c>
      <c r="N102" s="53">
        <f>COUNTIFS(Octubre!$C$2:$C$1048576,Resumen!$A102,Octubre!$D$2:$D$1048576,Resumen!$C102)</f>
        <v>0</v>
      </c>
      <c r="O102" s="53">
        <f>COUNTIFS(Noviembre!$C$2:$C$1048576,Resumen!$A102,Noviembre!$D$2:$D$1048576,Resumen!$C102)</f>
        <v>0</v>
      </c>
      <c r="P102" s="53">
        <f>COUNTIFS(Diciembre!$C$2:$C$1048576,Resumen!$A102,Diciembre!$D$2:$D$1048576,Resumen!$C102)</f>
        <v>0</v>
      </c>
      <c r="Q102" s="54">
        <f t="shared" si="3"/>
        <v>0</v>
      </c>
    </row>
    <row r="103" spans="1:17" s="62" customFormat="1" ht="26" x14ac:dyDescent="0.2">
      <c r="A103" s="20">
        <v>2310</v>
      </c>
      <c r="B103" s="118" t="s">
        <v>386</v>
      </c>
      <c r="C103" s="60">
        <v>7530</v>
      </c>
      <c r="D103" s="21" t="s">
        <v>423</v>
      </c>
      <c r="E103" s="53">
        <f>COUNTIFS(Enero!$C$2:$C$1048576,Resumen!$A103,Enero!$D$2:$D$1048576,Resumen!$C103)</f>
        <v>0</v>
      </c>
      <c r="F103" s="53">
        <f>COUNTIFS(Febrero!$C$2:$C$1048576,Resumen!$A103,Febrero!$D$2:$D$1048576,Resumen!$C103)</f>
        <v>0</v>
      </c>
      <c r="G103" s="53">
        <f>COUNTIFS(Marzo!$C$2:$C$1048576,Resumen!$A103,Marzo!$D$2:$D$1048576,Resumen!$C103)</f>
        <v>0</v>
      </c>
      <c r="H103" s="53">
        <f>COUNTIFS(Abril!$C$2:$C$1048576,Resumen!$A103,Abril!$D$2:$D$1048576,Resumen!$C103)</f>
        <v>0</v>
      </c>
      <c r="I103" s="53">
        <f>COUNTIFS(Mayo!$C$2:$C$1048576,Resumen!$A103,Mayo!$D$2:$D$1048576,Resumen!$C103)</f>
        <v>0</v>
      </c>
      <c r="J103" s="53">
        <f>COUNTIFS(Junio!$C$2:$C$1048576,Resumen!$A103,Junio!$D$2:$D$1048576,Resumen!$C103)</f>
        <v>0</v>
      </c>
      <c r="K103" s="53">
        <f>COUNTIFS(Julio!$C$2:$C$1048576,Resumen!$A103,Julio!$D$2:$D$1048576,Resumen!$C103)</f>
        <v>0</v>
      </c>
      <c r="L103" s="53">
        <f>COUNTIFS(Agosto!$C$2:$C$1048576,Resumen!$A103,Agosto!$D$2:$D$1048576,Resumen!$C103)</f>
        <v>0</v>
      </c>
      <c r="M103" s="53">
        <f>COUNTIFS(Septiembre!$C$2:$C$1048576,Resumen!$A103,Septiembre!$D$2:$D$1048576,Resumen!$C103)</f>
        <v>0</v>
      </c>
      <c r="N103" s="53">
        <f>COUNTIFS(Octubre!$C$2:$C$1048576,Resumen!$A103,Octubre!$D$2:$D$1048576,Resumen!$C103)</f>
        <v>0</v>
      </c>
      <c r="O103" s="53">
        <f>COUNTIFS(Noviembre!$C$2:$C$1048576,Resumen!$A103,Noviembre!$D$2:$D$1048576,Resumen!$C103)</f>
        <v>0</v>
      </c>
      <c r="P103" s="53">
        <f>COUNTIFS(Diciembre!$C$2:$C$1048576,Resumen!$A103,Diciembre!$D$2:$D$1048576,Resumen!$C103)</f>
        <v>0</v>
      </c>
      <c r="Q103" s="54">
        <f t="shared" si="3"/>
        <v>0</v>
      </c>
    </row>
    <row r="104" spans="1:17" s="62" customFormat="1" ht="26" x14ac:dyDescent="0.2">
      <c r="A104" s="20">
        <v>2310</v>
      </c>
      <c r="B104" s="115"/>
      <c r="C104" s="60">
        <v>7536</v>
      </c>
      <c r="D104" s="21" t="s">
        <v>424</v>
      </c>
      <c r="E104" s="53">
        <f>COUNTIFS(Enero!$C$2:$C$1048576,Resumen!$A104,Enero!$D$2:$D$1048576,Resumen!$C104)</f>
        <v>0</v>
      </c>
      <c r="F104" s="53">
        <f>COUNTIFS(Febrero!$C$2:$C$1048576,Resumen!$A104,Febrero!$D$2:$D$1048576,Resumen!$C104)</f>
        <v>0</v>
      </c>
      <c r="G104" s="53">
        <f>COUNTIFS(Marzo!$C$2:$C$1048576,Resumen!$A104,Marzo!$D$2:$D$1048576,Resumen!$C104)</f>
        <v>0</v>
      </c>
      <c r="H104" s="53">
        <f>COUNTIFS(Abril!$C$2:$C$1048576,Resumen!$A104,Abril!$D$2:$D$1048576,Resumen!$C104)</f>
        <v>0</v>
      </c>
      <c r="I104" s="53">
        <f>COUNTIFS(Mayo!$C$2:$C$1048576,Resumen!$A104,Mayo!$D$2:$D$1048576,Resumen!$C104)</f>
        <v>0</v>
      </c>
      <c r="J104" s="53">
        <f>COUNTIFS(Junio!$C$2:$C$1048576,Resumen!$A104,Junio!$D$2:$D$1048576,Resumen!$C104)</f>
        <v>0</v>
      </c>
      <c r="K104" s="53">
        <f>COUNTIFS(Julio!$C$2:$C$1048576,Resumen!$A104,Julio!$D$2:$D$1048576,Resumen!$C104)</f>
        <v>0</v>
      </c>
      <c r="L104" s="53">
        <f>COUNTIFS(Agosto!$C$2:$C$1048576,Resumen!$A104,Agosto!$D$2:$D$1048576,Resumen!$C104)</f>
        <v>0</v>
      </c>
      <c r="M104" s="53">
        <f>COUNTIFS(Septiembre!$C$2:$C$1048576,Resumen!$A104,Septiembre!$D$2:$D$1048576,Resumen!$C104)</f>
        <v>0</v>
      </c>
      <c r="N104" s="53">
        <f>COUNTIFS(Octubre!$C$2:$C$1048576,Resumen!$A104,Octubre!$D$2:$D$1048576,Resumen!$C104)</f>
        <v>0</v>
      </c>
      <c r="O104" s="53">
        <f>COUNTIFS(Noviembre!$C$2:$C$1048576,Resumen!$A104,Noviembre!$D$2:$D$1048576,Resumen!$C104)</f>
        <v>0</v>
      </c>
      <c r="P104" s="53">
        <f>COUNTIFS(Diciembre!$C$2:$C$1048576,Resumen!$A104,Diciembre!$D$2:$D$1048576,Resumen!$C104)</f>
        <v>0</v>
      </c>
      <c r="Q104" s="54">
        <f t="shared" si="3"/>
        <v>0</v>
      </c>
    </row>
    <row r="105" spans="1:17" s="62" customFormat="1" ht="16" x14ac:dyDescent="0.2">
      <c r="A105" s="20">
        <v>2310</v>
      </c>
      <c r="B105" s="115"/>
      <c r="C105" s="60">
        <v>7527</v>
      </c>
      <c r="D105" s="21" t="s">
        <v>425</v>
      </c>
      <c r="E105" s="53">
        <f>COUNTIFS(Enero!$C$2:$C$1048576,Resumen!$A105,Enero!$D$2:$D$1048576,Resumen!$C105)</f>
        <v>0</v>
      </c>
      <c r="F105" s="53">
        <f>COUNTIFS(Febrero!$C$2:$C$1048576,Resumen!$A105,Febrero!$D$2:$D$1048576,Resumen!$C105)</f>
        <v>0</v>
      </c>
      <c r="G105" s="53">
        <f>COUNTIFS(Marzo!$C$2:$C$1048576,Resumen!$A105,Marzo!$D$2:$D$1048576,Resumen!$C105)</f>
        <v>0</v>
      </c>
      <c r="H105" s="53">
        <f>COUNTIFS(Abril!$C$2:$C$1048576,Resumen!$A105,Abril!$D$2:$D$1048576,Resumen!$C105)</f>
        <v>0</v>
      </c>
      <c r="I105" s="53">
        <f>COUNTIFS(Mayo!$C$2:$C$1048576,Resumen!$A105,Mayo!$D$2:$D$1048576,Resumen!$C105)</f>
        <v>0</v>
      </c>
      <c r="J105" s="53">
        <f>COUNTIFS(Junio!$C$2:$C$1048576,Resumen!$A105,Junio!$D$2:$D$1048576,Resumen!$C105)</f>
        <v>0</v>
      </c>
      <c r="K105" s="53">
        <f>COUNTIFS(Julio!$C$2:$C$1048576,Resumen!$A105,Julio!$D$2:$D$1048576,Resumen!$C105)</f>
        <v>0</v>
      </c>
      <c r="L105" s="53">
        <f>COUNTIFS(Agosto!$C$2:$C$1048576,Resumen!$A105,Agosto!$D$2:$D$1048576,Resumen!$C105)</f>
        <v>0</v>
      </c>
      <c r="M105" s="53">
        <f>COUNTIFS(Septiembre!$C$2:$C$1048576,Resumen!$A105,Septiembre!$D$2:$D$1048576,Resumen!$C105)</f>
        <v>0</v>
      </c>
      <c r="N105" s="53">
        <f>COUNTIFS(Octubre!$C$2:$C$1048576,Resumen!$A105,Octubre!$D$2:$D$1048576,Resumen!$C105)</f>
        <v>0</v>
      </c>
      <c r="O105" s="53">
        <f>COUNTIFS(Noviembre!$C$2:$C$1048576,Resumen!$A105,Noviembre!$D$2:$D$1048576,Resumen!$C105)</f>
        <v>0</v>
      </c>
      <c r="P105" s="53">
        <f>COUNTIFS(Diciembre!$C$2:$C$1048576,Resumen!$A105,Diciembre!$D$2:$D$1048576,Resumen!$C105)</f>
        <v>0</v>
      </c>
      <c r="Q105" s="54">
        <f t="shared" si="3"/>
        <v>0</v>
      </c>
    </row>
    <row r="106" spans="1:17" s="62" customFormat="1" ht="26" x14ac:dyDescent="0.2">
      <c r="A106" s="20">
        <v>2310</v>
      </c>
      <c r="B106" s="115"/>
      <c r="C106" s="60">
        <v>7531</v>
      </c>
      <c r="D106" s="21" t="s">
        <v>426</v>
      </c>
      <c r="E106" s="53">
        <f>COUNTIFS(Enero!$C$2:$C$1048576,Resumen!$A106,Enero!$D$2:$D$1048576,Resumen!$C106)</f>
        <v>0</v>
      </c>
      <c r="F106" s="53">
        <f>COUNTIFS(Febrero!$C$2:$C$1048576,Resumen!$A106,Febrero!$D$2:$D$1048576,Resumen!$C106)</f>
        <v>0</v>
      </c>
      <c r="G106" s="53">
        <f>COUNTIFS(Marzo!$C$2:$C$1048576,Resumen!$A106,Marzo!$D$2:$D$1048576,Resumen!$C106)</f>
        <v>0</v>
      </c>
      <c r="H106" s="53">
        <f>COUNTIFS(Abril!$C$2:$C$1048576,Resumen!$A106,Abril!$D$2:$D$1048576,Resumen!$C106)</f>
        <v>0</v>
      </c>
      <c r="I106" s="53">
        <f>COUNTIFS(Mayo!$C$2:$C$1048576,Resumen!$A106,Mayo!$D$2:$D$1048576,Resumen!$C106)</f>
        <v>0</v>
      </c>
      <c r="J106" s="53">
        <f>COUNTIFS(Junio!$C$2:$C$1048576,Resumen!$A106,Junio!$D$2:$D$1048576,Resumen!$C106)</f>
        <v>0</v>
      </c>
      <c r="K106" s="53">
        <f>COUNTIFS(Julio!$C$2:$C$1048576,Resumen!$A106,Julio!$D$2:$D$1048576,Resumen!$C106)</f>
        <v>0</v>
      </c>
      <c r="L106" s="53">
        <f>COUNTIFS(Agosto!$C$2:$C$1048576,Resumen!$A106,Agosto!$D$2:$D$1048576,Resumen!$C106)</f>
        <v>0</v>
      </c>
      <c r="M106" s="53">
        <f>COUNTIFS(Septiembre!$C$2:$C$1048576,Resumen!$A106,Septiembre!$D$2:$D$1048576,Resumen!$C106)</f>
        <v>0</v>
      </c>
      <c r="N106" s="53">
        <f>COUNTIFS(Octubre!$C$2:$C$1048576,Resumen!$A106,Octubre!$D$2:$D$1048576,Resumen!$C106)</f>
        <v>0</v>
      </c>
      <c r="O106" s="53">
        <f>COUNTIFS(Noviembre!$C$2:$C$1048576,Resumen!$A106,Noviembre!$D$2:$D$1048576,Resumen!$C106)</f>
        <v>0</v>
      </c>
      <c r="P106" s="53">
        <f>COUNTIFS(Diciembre!$C$2:$C$1048576,Resumen!$A106,Diciembre!$D$2:$D$1048576,Resumen!$C106)</f>
        <v>0</v>
      </c>
      <c r="Q106" s="54">
        <f t="shared" si="3"/>
        <v>0</v>
      </c>
    </row>
    <row r="107" spans="1:17" s="62" customFormat="1" ht="26" x14ac:dyDescent="0.2">
      <c r="A107" s="20">
        <v>2310</v>
      </c>
      <c r="B107" s="115"/>
      <c r="C107" s="60">
        <v>7526</v>
      </c>
      <c r="D107" s="21" t="s">
        <v>427</v>
      </c>
      <c r="E107" s="53">
        <f>COUNTIFS(Enero!$C$2:$C$1048576,Resumen!$A107,Enero!$D$2:$D$1048576,Resumen!$C107)</f>
        <v>0</v>
      </c>
      <c r="F107" s="53">
        <f>COUNTIFS(Febrero!$C$2:$C$1048576,Resumen!$A107,Febrero!$D$2:$D$1048576,Resumen!$C107)</f>
        <v>0</v>
      </c>
      <c r="G107" s="53">
        <f>COUNTIFS(Marzo!$C$2:$C$1048576,Resumen!$A107,Marzo!$D$2:$D$1048576,Resumen!$C107)</f>
        <v>0</v>
      </c>
      <c r="H107" s="53">
        <f>COUNTIFS(Abril!$C$2:$C$1048576,Resumen!$A107,Abril!$D$2:$D$1048576,Resumen!$C107)</f>
        <v>0</v>
      </c>
      <c r="I107" s="53">
        <f>COUNTIFS(Mayo!$C$2:$C$1048576,Resumen!$A107,Mayo!$D$2:$D$1048576,Resumen!$C107)</f>
        <v>0</v>
      </c>
      <c r="J107" s="53">
        <f>COUNTIFS(Junio!$C$2:$C$1048576,Resumen!$A107,Junio!$D$2:$D$1048576,Resumen!$C107)</f>
        <v>0</v>
      </c>
      <c r="K107" s="53">
        <f>COUNTIFS(Julio!$C$2:$C$1048576,Resumen!$A107,Julio!$D$2:$D$1048576,Resumen!$C107)</f>
        <v>0</v>
      </c>
      <c r="L107" s="53">
        <f>COUNTIFS(Agosto!$C$2:$C$1048576,Resumen!$A107,Agosto!$D$2:$D$1048576,Resumen!$C107)</f>
        <v>0</v>
      </c>
      <c r="M107" s="53">
        <f>COUNTIFS(Septiembre!$C$2:$C$1048576,Resumen!$A107,Septiembre!$D$2:$D$1048576,Resumen!$C107)</f>
        <v>0</v>
      </c>
      <c r="N107" s="53">
        <f>COUNTIFS(Octubre!$C$2:$C$1048576,Resumen!$A107,Octubre!$D$2:$D$1048576,Resumen!$C107)</f>
        <v>0</v>
      </c>
      <c r="O107" s="53">
        <f>COUNTIFS(Noviembre!$C$2:$C$1048576,Resumen!$A107,Noviembre!$D$2:$D$1048576,Resumen!$C107)</f>
        <v>0</v>
      </c>
      <c r="P107" s="53">
        <f>COUNTIFS(Diciembre!$C$2:$C$1048576,Resumen!$A107,Diciembre!$D$2:$D$1048576,Resumen!$C107)</f>
        <v>0</v>
      </c>
      <c r="Q107" s="54">
        <f t="shared" si="3"/>
        <v>0</v>
      </c>
    </row>
    <row r="108" spans="1:17" s="62" customFormat="1" ht="26" x14ac:dyDescent="0.2">
      <c r="A108" s="20">
        <v>2310</v>
      </c>
      <c r="B108" s="115"/>
      <c r="C108" s="60">
        <v>7528</v>
      </c>
      <c r="D108" s="21" t="s">
        <v>428</v>
      </c>
      <c r="E108" s="53">
        <f>COUNTIFS(Enero!$C$2:$C$1048576,Resumen!$A108,Enero!$D$2:$D$1048576,Resumen!$C108)</f>
        <v>0</v>
      </c>
      <c r="F108" s="53">
        <f>COUNTIFS(Febrero!$C$2:$C$1048576,Resumen!$A108,Febrero!$D$2:$D$1048576,Resumen!$C108)</f>
        <v>0</v>
      </c>
      <c r="G108" s="53">
        <f>COUNTIFS(Marzo!$C$2:$C$1048576,Resumen!$A108,Marzo!$D$2:$D$1048576,Resumen!$C108)</f>
        <v>0</v>
      </c>
      <c r="H108" s="53">
        <f>COUNTIFS(Abril!$C$2:$C$1048576,Resumen!$A108,Abril!$D$2:$D$1048576,Resumen!$C108)</f>
        <v>0</v>
      </c>
      <c r="I108" s="53">
        <f>COUNTIFS(Mayo!$C$2:$C$1048576,Resumen!$A108,Mayo!$D$2:$D$1048576,Resumen!$C108)</f>
        <v>0</v>
      </c>
      <c r="J108" s="53">
        <f>COUNTIFS(Junio!$C$2:$C$1048576,Resumen!$A108,Junio!$D$2:$D$1048576,Resumen!$C108)</f>
        <v>0</v>
      </c>
      <c r="K108" s="53">
        <f>COUNTIFS(Julio!$C$2:$C$1048576,Resumen!$A108,Julio!$D$2:$D$1048576,Resumen!$C108)</f>
        <v>0</v>
      </c>
      <c r="L108" s="53">
        <f>COUNTIFS(Agosto!$C$2:$C$1048576,Resumen!$A108,Agosto!$D$2:$D$1048576,Resumen!$C108)</f>
        <v>0</v>
      </c>
      <c r="M108" s="53">
        <f>COUNTIFS(Septiembre!$C$2:$C$1048576,Resumen!$A108,Septiembre!$D$2:$D$1048576,Resumen!$C108)</f>
        <v>0</v>
      </c>
      <c r="N108" s="53">
        <f>COUNTIFS(Octubre!$C$2:$C$1048576,Resumen!$A108,Octubre!$D$2:$D$1048576,Resumen!$C108)</f>
        <v>0</v>
      </c>
      <c r="O108" s="53">
        <f>COUNTIFS(Noviembre!$C$2:$C$1048576,Resumen!$A108,Noviembre!$D$2:$D$1048576,Resumen!$C108)</f>
        <v>0</v>
      </c>
      <c r="P108" s="53">
        <f>COUNTIFS(Diciembre!$C$2:$C$1048576,Resumen!$A108,Diciembre!$D$2:$D$1048576,Resumen!$C108)</f>
        <v>0</v>
      </c>
      <c r="Q108" s="54">
        <f t="shared" si="3"/>
        <v>0</v>
      </c>
    </row>
    <row r="109" spans="1:17" s="62" customFormat="1" ht="26" x14ac:dyDescent="0.2">
      <c r="A109" s="20">
        <v>2310</v>
      </c>
      <c r="B109" s="115"/>
      <c r="C109" s="60">
        <v>7537</v>
      </c>
      <c r="D109" s="21" t="s">
        <v>429</v>
      </c>
      <c r="E109" s="53">
        <f>COUNTIFS(Enero!$C$2:$C$1048576,Resumen!$A109,Enero!$D$2:$D$1048576,Resumen!$C109)</f>
        <v>0</v>
      </c>
      <c r="F109" s="53">
        <f>COUNTIFS(Febrero!$C$2:$C$1048576,Resumen!$A109,Febrero!$D$2:$D$1048576,Resumen!$C109)</f>
        <v>0</v>
      </c>
      <c r="G109" s="53">
        <f>COUNTIFS(Marzo!$C$2:$C$1048576,Resumen!$A109,Marzo!$D$2:$D$1048576,Resumen!$C109)</f>
        <v>0</v>
      </c>
      <c r="H109" s="53">
        <f>COUNTIFS(Abril!$C$2:$C$1048576,Resumen!$A109,Abril!$D$2:$D$1048576,Resumen!$C109)</f>
        <v>0</v>
      </c>
      <c r="I109" s="53">
        <f>COUNTIFS(Mayo!$C$2:$C$1048576,Resumen!$A109,Mayo!$D$2:$D$1048576,Resumen!$C109)</f>
        <v>0</v>
      </c>
      <c r="J109" s="53">
        <f>COUNTIFS(Junio!$C$2:$C$1048576,Resumen!$A109,Junio!$D$2:$D$1048576,Resumen!$C109)</f>
        <v>0</v>
      </c>
      <c r="K109" s="53">
        <f>COUNTIFS(Julio!$C$2:$C$1048576,Resumen!$A109,Julio!$D$2:$D$1048576,Resumen!$C109)</f>
        <v>0</v>
      </c>
      <c r="L109" s="53">
        <f>COUNTIFS(Agosto!$C$2:$C$1048576,Resumen!$A109,Agosto!$D$2:$D$1048576,Resumen!$C109)</f>
        <v>0</v>
      </c>
      <c r="M109" s="53">
        <f>COUNTIFS(Septiembre!$C$2:$C$1048576,Resumen!$A109,Septiembre!$D$2:$D$1048576,Resumen!$C109)</f>
        <v>0</v>
      </c>
      <c r="N109" s="53">
        <f>COUNTIFS(Octubre!$C$2:$C$1048576,Resumen!$A109,Octubre!$D$2:$D$1048576,Resumen!$C109)</f>
        <v>0</v>
      </c>
      <c r="O109" s="53">
        <f>COUNTIFS(Noviembre!$C$2:$C$1048576,Resumen!$A109,Noviembre!$D$2:$D$1048576,Resumen!$C109)</f>
        <v>0</v>
      </c>
      <c r="P109" s="53">
        <f>COUNTIFS(Diciembre!$C$2:$C$1048576,Resumen!$A109,Diciembre!$D$2:$D$1048576,Resumen!$C109)</f>
        <v>0</v>
      </c>
      <c r="Q109" s="54">
        <f t="shared" si="3"/>
        <v>0</v>
      </c>
    </row>
    <row r="110" spans="1:17" s="62" customFormat="1" ht="26" x14ac:dyDescent="0.2">
      <c r="A110" s="20">
        <v>2310</v>
      </c>
      <c r="B110" s="115"/>
      <c r="C110" s="60">
        <v>7540</v>
      </c>
      <c r="D110" s="21" t="s">
        <v>430</v>
      </c>
      <c r="E110" s="53">
        <f>COUNTIFS(Enero!$C$2:$C$1048576,Resumen!$A110,Enero!$D$2:$D$1048576,Resumen!$C110)</f>
        <v>0</v>
      </c>
      <c r="F110" s="53">
        <f>COUNTIFS(Febrero!$C$2:$C$1048576,Resumen!$A110,Febrero!$D$2:$D$1048576,Resumen!$C110)</f>
        <v>0</v>
      </c>
      <c r="G110" s="53">
        <f>COUNTIFS(Marzo!$C$2:$C$1048576,Resumen!$A110,Marzo!$D$2:$D$1048576,Resumen!$C110)</f>
        <v>0</v>
      </c>
      <c r="H110" s="53">
        <f>COUNTIFS(Abril!$C$2:$C$1048576,Resumen!$A110,Abril!$D$2:$D$1048576,Resumen!$C110)</f>
        <v>0</v>
      </c>
      <c r="I110" s="53">
        <f>COUNTIFS(Mayo!$C$2:$C$1048576,Resumen!$A110,Mayo!$D$2:$D$1048576,Resumen!$C110)</f>
        <v>0</v>
      </c>
      <c r="J110" s="53">
        <f>COUNTIFS(Junio!$C$2:$C$1048576,Resumen!$A110,Junio!$D$2:$D$1048576,Resumen!$C110)</f>
        <v>0</v>
      </c>
      <c r="K110" s="53">
        <f>COUNTIFS(Julio!$C$2:$C$1048576,Resumen!$A110,Julio!$D$2:$D$1048576,Resumen!$C110)</f>
        <v>0</v>
      </c>
      <c r="L110" s="53">
        <f>COUNTIFS(Agosto!$C$2:$C$1048576,Resumen!$A110,Agosto!$D$2:$D$1048576,Resumen!$C110)</f>
        <v>0</v>
      </c>
      <c r="M110" s="53">
        <f>COUNTIFS(Septiembre!$C$2:$C$1048576,Resumen!$A110,Septiembre!$D$2:$D$1048576,Resumen!$C110)</f>
        <v>0</v>
      </c>
      <c r="N110" s="53">
        <f>COUNTIFS(Octubre!$C$2:$C$1048576,Resumen!$A110,Octubre!$D$2:$D$1048576,Resumen!$C110)</f>
        <v>0</v>
      </c>
      <c r="O110" s="53">
        <f>COUNTIFS(Noviembre!$C$2:$C$1048576,Resumen!$A110,Noviembre!$D$2:$D$1048576,Resumen!$C110)</f>
        <v>0</v>
      </c>
      <c r="P110" s="53">
        <f>COUNTIFS(Diciembre!$C$2:$C$1048576,Resumen!$A110,Diciembre!$D$2:$D$1048576,Resumen!$C110)</f>
        <v>0</v>
      </c>
      <c r="Q110" s="54">
        <f t="shared" si="3"/>
        <v>0</v>
      </c>
    </row>
    <row r="111" spans="1:17" s="62" customFormat="1" ht="26" x14ac:dyDescent="0.2">
      <c r="A111" s="20">
        <v>2310</v>
      </c>
      <c r="B111" s="115"/>
      <c r="C111" s="60">
        <v>7539</v>
      </c>
      <c r="D111" s="21" t="s">
        <v>431</v>
      </c>
      <c r="E111" s="53">
        <f>COUNTIFS(Enero!$C$2:$C$1048576,Resumen!$A111,Enero!$D$2:$D$1048576,Resumen!$C111)</f>
        <v>0</v>
      </c>
      <c r="F111" s="53">
        <f>COUNTIFS(Febrero!$C$2:$C$1048576,Resumen!$A111,Febrero!$D$2:$D$1048576,Resumen!$C111)</f>
        <v>0</v>
      </c>
      <c r="G111" s="53">
        <f>COUNTIFS(Marzo!$C$2:$C$1048576,Resumen!$A111,Marzo!$D$2:$D$1048576,Resumen!$C111)</f>
        <v>0</v>
      </c>
      <c r="H111" s="53">
        <f>COUNTIFS(Abril!$C$2:$C$1048576,Resumen!$A111,Abril!$D$2:$D$1048576,Resumen!$C111)</f>
        <v>0</v>
      </c>
      <c r="I111" s="53">
        <f>COUNTIFS(Mayo!$C$2:$C$1048576,Resumen!$A111,Mayo!$D$2:$D$1048576,Resumen!$C111)</f>
        <v>0</v>
      </c>
      <c r="J111" s="53">
        <f>COUNTIFS(Junio!$C$2:$C$1048576,Resumen!$A111,Junio!$D$2:$D$1048576,Resumen!$C111)</f>
        <v>0</v>
      </c>
      <c r="K111" s="53">
        <f>COUNTIFS(Julio!$C$2:$C$1048576,Resumen!$A111,Julio!$D$2:$D$1048576,Resumen!$C111)</f>
        <v>0</v>
      </c>
      <c r="L111" s="53">
        <f>COUNTIFS(Agosto!$C$2:$C$1048576,Resumen!$A111,Agosto!$D$2:$D$1048576,Resumen!$C111)</f>
        <v>0</v>
      </c>
      <c r="M111" s="53">
        <f>COUNTIFS(Septiembre!$C$2:$C$1048576,Resumen!$A111,Septiembre!$D$2:$D$1048576,Resumen!$C111)</f>
        <v>0</v>
      </c>
      <c r="N111" s="53">
        <f>COUNTIFS(Octubre!$C$2:$C$1048576,Resumen!$A111,Octubre!$D$2:$D$1048576,Resumen!$C111)</f>
        <v>0</v>
      </c>
      <c r="O111" s="53">
        <f>COUNTIFS(Noviembre!$C$2:$C$1048576,Resumen!$A111,Noviembre!$D$2:$D$1048576,Resumen!$C111)</f>
        <v>0</v>
      </c>
      <c r="P111" s="53">
        <f>COUNTIFS(Diciembre!$C$2:$C$1048576,Resumen!$A111,Diciembre!$D$2:$D$1048576,Resumen!$C111)</f>
        <v>0</v>
      </c>
      <c r="Q111" s="54">
        <f t="shared" si="3"/>
        <v>0</v>
      </c>
    </row>
    <row r="112" spans="1:17" s="62" customFormat="1" ht="26" x14ac:dyDescent="0.2">
      <c r="A112" s="20">
        <v>2310</v>
      </c>
      <c r="B112" s="115"/>
      <c r="C112" s="60">
        <v>7538</v>
      </c>
      <c r="D112" s="21" t="s">
        <v>432</v>
      </c>
      <c r="E112" s="53">
        <f>COUNTIFS(Enero!$C$2:$C$1048576,Resumen!$A112,Enero!$D$2:$D$1048576,Resumen!$C112)</f>
        <v>0</v>
      </c>
      <c r="F112" s="53">
        <f>COUNTIFS(Febrero!$C$2:$C$1048576,Resumen!$A112,Febrero!$D$2:$D$1048576,Resumen!$C112)</f>
        <v>0</v>
      </c>
      <c r="G112" s="53">
        <f>COUNTIFS(Marzo!$C$2:$C$1048576,Resumen!$A112,Marzo!$D$2:$D$1048576,Resumen!$C112)</f>
        <v>0</v>
      </c>
      <c r="H112" s="53">
        <f>COUNTIFS(Abril!$C$2:$C$1048576,Resumen!$A112,Abril!$D$2:$D$1048576,Resumen!$C112)</f>
        <v>0</v>
      </c>
      <c r="I112" s="53">
        <f>COUNTIFS(Mayo!$C$2:$C$1048576,Resumen!$A112,Mayo!$D$2:$D$1048576,Resumen!$C112)</f>
        <v>0</v>
      </c>
      <c r="J112" s="53">
        <f>COUNTIFS(Junio!$C$2:$C$1048576,Resumen!$A112,Junio!$D$2:$D$1048576,Resumen!$C112)</f>
        <v>0</v>
      </c>
      <c r="K112" s="53">
        <f>COUNTIFS(Julio!$C$2:$C$1048576,Resumen!$A112,Julio!$D$2:$D$1048576,Resumen!$C112)</f>
        <v>0</v>
      </c>
      <c r="L112" s="53">
        <f>COUNTIFS(Agosto!$C$2:$C$1048576,Resumen!$A112,Agosto!$D$2:$D$1048576,Resumen!$C112)</f>
        <v>0</v>
      </c>
      <c r="M112" s="53">
        <f>COUNTIFS(Septiembre!$C$2:$C$1048576,Resumen!$A112,Septiembre!$D$2:$D$1048576,Resumen!$C112)</f>
        <v>0</v>
      </c>
      <c r="N112" s="53">
        <f>COUNTIFS(Octubre!$C$2:$C$1048576,Resumen!$A112,Octubre!$D$2:$D$1048576,Resumen!$C112)</f>
        <v>0</v>
      </c>
      <c r="O112" s="53">
        <f>COUNTIFS(Noviembre!$C$2:$C$1048576,Resumen!$A112,Noviembre!$D$2:$D$1048576,Resumen!$C112)</f>
        <v>0</v>
      </c>
      <c r="P112" s="53">
        <f>COUNTIFS(Diciembre!$C$2:$C$1048576,Resumen!$A112,Diciembre!$D$2:$D$1048576,Resumen!$C112)</f>
        <v>0</v>
      </c>
      <c r="Q112" s="54">
        <f t="shared" si="3"/>
        <v>0</v>
      </c>
    </row>
    <row r="113" spans="1:17" s="62" customFormat="1" ht="26" x14ac:dyDescent="0.2">
      <c r="A113" s="20">
        <v>2310</v>
      </c>
      <c r="B113" s="115"/>
      <c r="C113" s="60">
        <v>7535</v>
      </c>
      <c r="D113" s="21" t="s">
        <v>433</v>
      </c>
      <c r="E113" s="53">
        <f>COUNTIFS(Enero!$C$2:$C$1048576,Resumen!$A113,Enero!$D$2:$D$1048576,Resumen!$C113)</f>
        <v>0</v>
      </c>
      <c r="F113" s="53">
        <f>COUNTIFS(Febrero!$C$2:$C$1048576,Resumen!$A113,Febrero!$D$2:$D$1048576,Resumen!$C113)</f>
        <v>0</v>
      </c>
      <c r="G113" s="53">
        <f>COUNTIFS(Marzo!$C$2:$C$1048576,Resumen!$A113,Marzo!$D$2:$D$1048576,Resumen!$C113)</f>
        <v>0</v>
      </c>
      <c r="H113" s="53">
        <f>COUNTIFS(Abril!$C$2:$C$1048576,Resumen!$A113,Abril!$D$2:$D$1048576,Resumen!$C113)</f>
        <v>0</v>
      </c>
      <c r="I113" s="53">
        <f>COUNTIFS(Mayo!$C$2:$C$1048576,Resumen!$A113,Mayo!$D$2:$D$1048576,Resumen!$C113)</f>
        <v>0</v>
      </c>
      <c r="J113" s="53">
        <f>COUNTIFS(Junio!$C$2:$C$1048576,Resumen!$A113,Junio!$D$2:$D$1048576,Resumen!$C113)</f>
        <v>0</v>
      </c>
      <c r="K113" s="53">
        <f>COUNTIFS(Julio!$C$2:$C$1048576,Resumen!$A113,Julio!$D$2:$D$1048576,Resumen!$C113)</f>
        <v>0</v>
      </c>
      <c r="L113" s="53">
        <f>COUNTIFS(Agosto!$C$2:$C$1048576,Resumen!$A113,Agosto!$D$2:$D$1048576,Resumen!$C113)</f>
        <v>0</v>
      </c>
      <c r="M113" s="53">
        <f>COUNTIFS(Septiembre!$C$2:$C$1048576,Resumen!$A113,Septiembre!$D$2:$D$1048576,Resumen!$C113)</f>
        <v>0</v>
      </c>
      <c r="N113" s="53">
        <f>COUNTIFS(Octubre!$C$2:$C$1048576,Resumen!$A113,Octubre!$D$2:$D$1048576,Resumen!$C113)</f>
        <v>0</v>
      </c>
      <c r="O113" s="53">
        <f>COUNTIFS(Noviembre!$C$2:$C$1048576,Resumen!$A113,Noviembre!$D$2:$D$1048576,Resumen!$C113)</f>
        <v>0</v>
      </c>
      <c r="P113" s="53">
        <f>COUNTIFS(Diciembre!$C$2:$C$1048576,Resumen!$A113,Diciembre!$D$2:$D$1048576,Resumen!$C113)</f>
        <v>0</v>
      </c>
      <c r="Q113" s="54">
        <f t="shared" si="3"/>
        <v>0</v>
      </c>
    </row>
    <row r="114" spans="1:17" s="62" customFormat="1" ht="16" x14ac:dyDescent="0.2">
      <c r="A114" s="20">
        <v>2310</v>
      </c>
      <c r="B114" s="115"/>
      <c r="C114" s="60">
        <v>7529</v>
      </c>
      <c r="D114" s="21" t="s">
        <v>434</v>
      </c>
      <c r="E114" s="53">
        <f>COUNTIFS(Enero!$C$2:$C$1048576,Resumen!$A114,Enero!$D$2:$D$1048576,Resumen!$C114)</f>
        <v>0</v>
      </c>
      <c r="F114" s="53">
        <f>COUNTIFS(Febrero!$C$2:$C$1048576,Resumen!$A114,Febrero!$D$2:$D$1048576,Resumen!$C114)</f>
        <v>0</v>
      </c>
      <c r="G114" s="53">
        <f>COUNTIFS(Marzo!$C$2:$C$1048576,Resumen!$A114,Marzo!$D$2:$D$1048576,Resumen!$C114)</f>
        <v>0</v>
      </c>
      <c r="H114" s="53">
        <f>COUNTIFS(Abril!$C$2:$C$1048576,Resumen!$A114,Abril!$D$2:$D$1048576,Resumen!$C114)</f>
        <v>0</v>
      </c>
      <c r="I114" s="53">
        <f>COUNTIFS(Mayo!$C$2:$C$1048576,Resumen!$A114,Mayo!$D$2:$D$1048576,Resumen!$C114)</f>
        <v>0</v>
      </c>
      <c r="J114" s="53">
        <f>COUNTIFS(Junio!$C$2:$C$1048576,Resumen!$A114,Junio!$D$2:$D$1048576,Resumen!$C114)</f>
        <v>0</v>
      </c>
      <c r="K114" s="53">
        <f>COUNTIFS(Julio!$C$2:$C$1048576,Resumen!$A114,Julio!$D$2:$D$1048576,Resumen!$C114)</f>
        <v>0</v>
      </c>
      <c r="L114" s="53">
        <f>COUNTIFS(Agosto!$C$2:$C$1048576,Resumen!$A114,Agosto!$D$2:$D$1048576,Resumen!$C114)</f>
        <v>0</v>
      </c>
      <c r="M114" s="53">
        <f>COUNTIFS(Septiembre!$C$2:$C$1048576,Resumen!$A114,Septiembre!$D$2:$D$1048576,Resumen!$C114)</f>
        <v>0</v>
      </c>
      <c r="N114" s="53">
        <f>COUNTIFS(Octubre!$C$2:$C$1048576,Resumen!$A114,Octubre!$D$2:$D$1048576,Resumen!$C114)</f>
        <v>0</v>
      </c>
      <c r="O114" s="53">
        <f>COUNTIFS(Noviembre!$C$2:$C$1048576,Resumen!$A114,Noviembre!$D$2:$D$1048576,Resumen!$C114)</f>
        <v>0</v>
      </c>
      <c r="P114" s="53">
        <f>COUNTIFS(Diciembre!$C$2:$C$1048576,Resumen!$A114,Diciembre!$D$2:$D$1048576,Resumen!$C114)</f>
        <v>0</v>
      </c>
      <c r="Q114" s="54">
        <f t="shared" si="3"/>
        <v>0</v>
      </c>
    </row>
    <row r="115" spans="1:17" s="62" customFormat="1" ht="26" x14ac:dyDescent="0.2">
      <c r="A115" s="20">
        <v>2310</v>
      </c>
      <c r="B115" s="115"/>
      <c r="C115" s="60">
        <v>7534</v>
      </c>
      <c r="D115" s="21" t="s">
        <v>435</v>
      </c>
      <c r="E115" s="53">
        <f>COUNTIFS(Enero!$C$2:$C$1048576,Resumen!$A115,Enero!$D$2:$D$1048576,Resumen!$C115)</f>
        <v>0</v>
      </c>
      <c r="F115" s="53">
        <f>COUNTIFS(Febrero!$C$2:$C$1048576,Resumen!$A115,Febrero!$D$2:$D$1048576,Resumen!$C115)</f>
        <v>0</v>
      </c>
      <c r="G115" s="53">
        <f>COUNTIFS(Marzo!$C$2:$C$1048576,Resumen!$A115,Marzo!$D$2:$D$1048576,Resumen!$C115)</f>
        <v>0</v>
      </c>
      <c r="H115" s="53">
        <f>COUNTIFS(Abril!$C$2:$C$1048576,Resumen!$A115,Abril!$D$2:$D$1048576,Resumen!$C115)</f>
        <v>0</v>
      </c>
      <c r="I115" s="53">
        <f>COUNTIFS(Mayo!$C$2:$C$1048576,Resumen!$A115,Mayo!$D$2:$D$1048576,Resumen!$C115)</f>
        <v>0</v>
      </c>
      <c r="J115" s="53">
        <f>COUNTIFS(Junio!$C$2:$C$1048576,Resumen!$A115,Junio!$D$2:$D$1048576,Resumen!$C115)</f>
        <v>0</v>
      </c>
      <c r="K115" s="53">
        <f>COUNTIFS(Julio!$C$2:$C$1048576,Resumen!$A115,Julio!$D$2:$D$1048576,Resumen!$C115)</f>
        <v>0</v>
      </c>
      <c r="L115" s="53">
        <f>COUNTIFS(Agosto!$C$2:$C$1048576,Resumen!$A115,Agosto!$D$2:$D$1048576,Resumen!$C115)</f>
        <v>0</v>
      </c>
      <c r="M115" s="53">
        <f>COUNTIFS(Septiembre!$C$2:$C$1048576,Resumen!$A115,Septiembre!$D$2:$D$1048576,Resumen!$C115)</f>
        <v>0</v>
      </c>
      <c r="N115" s="53">
        <f>COUNTIFS(Octubre!$C$2:$C$1048576,Resumen!$A115,Octubre!$D$2:$D$1048576,Resumen!$C115)</f>
        <v>0</v>
      </c>
      <c r="O115" s="53">
        <f>COUNTIFS(Noviembre!$C$2:$C$1048576,Resumen!$A115,Noviembre!$D$2:$D$1048576,Resumen!$C115)</f>
        <v>0</v>
      </c>
      <c r="P115" s="53">
        <f>COUNTIFS(Diciembre!$C$2:$C$1048576,Resumen!$A115,Diciembre!$D$2:$D$1048576,Resumen!$C115)</f>
        <v>0</v>
      </c>
      <c r="Q115" s="54">
        <f t="shared" si="3"/>
        <v>0</v>
      </c>
    </row>
    <row r="116" spans="1:17" s="62" customFormat="1" ht="26" x14ac:dyDescent="0.2">
      <c r="A116" s="20">
        <v>2310</v>
      </c>
      <c r="B116" s="115"/>
      <c r="C116" s="60">
        <v>7532</v>
      </c>
      <c r="D116" s="21" t="s">
        <v>436</v>
      </c>
      <c r="E116" s="53">
        <f>COUNTIFS(Enero!$C$2:$C$1048576,Resumen!$A116,Enero!$D$2:$D$1048576,Resumen!$C116)</f>
        <v>0</v>
      </c>
      <c r="F116" s="53">
        <f>COUNTIFS(Febrero!$C$2:$C$1048576,Resumen!$A116,Febrero!$D$2:$D$1048576,Resumen!$C116)</f>
        <v>0</v>
      </c>
      <c r="G116" s="53">
        <f>COUNTIFS(Marzo!$C$2:$C$1048576,Resumen!$A116,Marzo!$D$2:$D$1048576,Resumen!$C116)</f>
        <v>0</v>
      </c>
      <c r="H116" s="53">
        <f>COUNTIFS(Abril!$C$2:$C$1048576,Resumen!$A116,Abril!$D$2:$D$1048576,Resumen!$C116)</f>
        <v>0</v>
      </c>
      <c r="I116" s="53">
        <f>COUNTIFS(Mayo!$C$2:$C$1048576,Resumen!$A116,Mayo!$D$2:$D$1048576,Resumen!$C116)</f>
        <v>0</v>
      </c>
      <c r="J116" s="53">
        <f>COUNTIFS(Junio!$C$2:$C$1048576,Resumen!$A116,Junio!$D$2:$D$1048576,Resumen!$C116)</f>
        <v>0</v>
      </c>
      <c r="K116" s="53">
        <f>COUNTIFS(Julio!$C$2:$C$1048576,Resumen!$A116,Julio!$D$2:$D$1048576,Resumen!$C116)</f>
        <v>0</v>
      </c>
      <c r="L116" s="53">
        <f>COUNTIFS(Agosto!$C$2:$C$1048576,Resumen!$A116,Agosto!$D$2:$D$1048576,Resumen!$C116)</f>
        <v>0</v>
      </c>
      <c r="M116" s="53">
        <f>COUNTIFS(Septiembre!$C$2:$C$1048576,Resumen!$A116,Septiembre!$D$2:$D$1048576,Resumen!$C116)</f>
        <v>0</v>
      </c>
      <c r="N116" s="53">
        <f>COUNTIFS(Octubre!$C$2:$C$1048576,Resumen!$A116,Octubre!$D$2:$D$1048576,Resumen!$C116)</f>
        <v>0</v>
      </c>
      <c r="O116" s="53">
        <f>COUNTIFS(Noviembre!$C$2:$C$1048576,Resumen!$A116,Noviembre!$D$2:$D$1048576,Resumen!$C116)</f>
        <v>0</v>
      </c>
      <c r="P116" s="53">
        <f>COUNTIFS(Diciembre!$C$2:$C$1048576,Resumen!$A116,Diciembre!$D$2:$D$1048576,Resumen!$C116)</f>
        <v>0</v>
      </c>
      <c r="Q116" s="54">
        <f t="shared" si="3"/>
        <v>0</v>
      </c>
    </row>
    <row r="117" spans="1:17" s="62" customFormat="1" ht="26" x14ac:dyDescent="0.2">
      <c r="A117" s="20">
        <v>2310</v>
      </c>
      <c r="B117" s="117"/>
      <c r="C117" s="60">
        <v>7533</v>
      </c>
      <c r="D117" s="21" t="s">
        <v>437</v>
      </c>
      <c r="E117" s="53">
        <f>COUNTIFS(Enero!$C$2:$C$1048576,Resumen!$A117,Enero!$D$2:$D$1048576,Resumen!$C117)</f>
        <v>0</v>
      </c>
      <c r="F117" s="53">
        <f>COUNTIFS(Febrero!$C$2:$C$1048576,Resumen!$A117,Febrero!$D$2:$D$1048576,Resumen!$C117)</f>
        <v>0</v>
      </c>
      <c r="G117" s="53">
        <f>COUNTIFS(Marzo!$C$2:$C$1048576,Resumen!$A117,Marzo!$D$2:$D$1048576,Resumen!$C117)</f>
        <v>0</v>
      </c>
      <c r="H117" s="53">
        <f>COUNTIFS(Abril!$C$2:$C$1048576,Resumen!$A117,Abril!$D$2:$D$1048576,Resumen!$C117)</f>
        <v>0</v>
      </c>
      <c r="I117" s="53">
        <f>COUNTIFS(Mayo!$C$2:$C$1048576,Resumen!$A117,Mayo!$D$2:$D$1048576,Resumen!$C117)</f>
        <v>0</v>
      </c>
      <c r="J117" s="53">
        <f>COUNTIFS(Junio!$C$2:$C$1048576,Resumen!$A117,Junio!$D$2:$D$1048576,Resumen!$C117)</f>
        <v>0</v>
      </c>
      <c r="K117" s="53">
        <f>COUNTIFS(Julio!$C$2:$C$1048576,Resumen!$A117,Julio!$D$2:$D$1048576,Resumen!$C117)</f>
        <v>0</v>
      </c>
      <c r="L117" s="53">
        <f>COUNTIFS(Agosto!$C$2:$C$1048576,Resumen!$A117,Agosto!$D$2:$D$1048576,Resumen!$C117)</f>
        <v>0</v>
      </c>
      <c r="M117" s="53">
        <f>COUNTIFS(Septiembre!$C$2:$C$1048576,Resumen!$A117,Septiembre!$D$2:$D$1048576,Resumen!$C117)</f>
        <v>0</v>
      </c>
      <c r="N117" s="53">
        <f>COUNTIFS(Octubre!$C$2:$C$1048576,Resumen!$A117,Octubre!$D$2:$D$1048576,Resumen!$C117)</f>
        <v>0</v>
      </c>
      <c r="O117" s="53">
        <f>COUNTIFS(Noviembre!$C$2:$C$1048576,Resumen!$A117,Noviembre!$D$2:$D$1048576,Resumen!$C117)</f>
        <v>0</v>
      </c>
      <c r="P117" s="53">
        <f>COUNTIFS(Diciembre!$C$2:$C$1048576,Resumen!$A117,Diciembre!$D$2:$D$1048576,Resumen!$C117)</f>
        <v>0</v>
      </c>
      <c r="Q117" s="54">
        <f t="shared" si="3"/>
        <v>0</v>
      </c>
    </row>
    <row r="118" spans="1:17" s="62" customFormat="1" ht="26" x14ac:dyDescent="0.2">
      <c r="A118" s="20">
        <v>2430</v>
      </c>
      <c r="B118" s="114" t="s">
        <v>387</v>
      </c>
      <c r="C118" s="60" t="s">
        <v>154</v>
      </c>
      <c r="D118" s="21"/>
      <c r="E118" s="53">
        <f>COUNTIFS(Enero!$C$2:$C$1048576,Resumen!$A118,Enero!$D$2:$D$1048576,Resumen!$C118)</f>
        <v>0</v>
      </c>
      <c r="F118" s="53">
        <f>COUNTIFS(Febrero!$C$2:$C$1048576,Resumen!$A118,Febrero!$D$2:$D$1048576,Resumen!$C118)</f>
        <v>0</v>
      </c>
      <c r="G118" s="53">
        <f>COUNTIFS(Marzo!$C$2:$C$1048576,Resumen!$A118,Marzo!$D$2:$D$1048576,Resumen!$C118)</f>
        <v>0</v>
      </c>
      <c r="H118" s="53">
        <f>COUNTIFS(Abril!$C$2:$C$1048576,Resumen!$A118,Abril!$D$2:$D$1048576,Resumen!$C118)</f>
        <v>0</v>
      </c>
      <c r="I118" s="53">
        <f>COUNTIFS(Mayo!$C$2:$C$1048576,Resumen!$A118,Mayo!$D$2:$D$1048576,Resumen!$C118)</f>
        <v>0</v>
      </c>
      <c r="J118" s="53">
        <f>COUNTIFS(Junio!$C$2:$C$1048576,Resumen!$A118,Junio!$D$2:$D$1048576,Resumen!$C118)</f>
        <v>0</v>
      </c>
      <c r="K118" s="53">
        <f>COUNTIFS(Julio!$C$2:$C$1048576,Resumen!$A118,Julio!$D$2:$D$1048576,Resumen!$C118)</f>
        <v>0</v>
      </c>
      <c r="L118" s="53">
        <f>COUNTIFS(Agosto!$C$2:$C$1048576,Resumen!$A118,Agosto!$D$2:$D$1048576,Resumen!$C118)</f>
        <v>0</v>
      </c>
      <c r="M118" s="53">
        <f>COUNTIFS(Septiembre!$C$2:$C$1048576,Resumen!$A118,Septiembre!$D$2:$D$1048576,Resumen!$C118)</f>
        <v>0</v>
      </c>
      <c r="N118" s="53">
        <f>COUNTIFS(Octubre!$C$2:$C$1048576,Resumen!$A118,Octubre!$D$2:$D$1048576,Resumen!$C118)</f>
        <v>0</v>
      </c>
      <c r="O118" s="53">
        <f>COUNTIFS(Noviembre!$C$2:$C$1048576,Resumen!$A118,Noviembre!$D$2:$D$1048576,Resumen!$C118)</f>
        <v>0</v>
      </c>
      <c r="P118" s="53">
        <f>COUNTIFS(Diciembre!$C$2:$C$1048576,Resumen!$A118,Diciembre!$D$2:$D$1048576,Resumen!$C118)</f>
        <v>0</v>
      </c>
      <c r="Q118" s="54">
        <f t="shared" si="3"/>
        <v>0</v>
      </c>
    </row>
    <row r="119" spans="1:17" s="62" customFormat="1" ht="26" x14ac:dyDescent="0.2">
      <c r="A119" s="20">
        <v>2431</v>
      </c>
      <c r="B119" s="114" t="s">
        <v>388</v>
      </c>
      <c r="C119" s="60" t="s">
        <v>154</v>
      </c>
      <c r="D119" s="21"/>
      <c r="E119" s="53">
        <f>COUNTIFS(Enero!$C$2:$C$1048576,Resumen!$A119,Enero!$D$2:$D$1048576,Resumen!$C119)</f>
        <v>0</v>
      </c>
      <c r="F119" s="53">
        <f>COUNTIFS(Febrero!$C$2:$C$1048576,Resumen!$A119,Febrero!$D$2:$D$1048576,Resumen!$C119)</f>
        <v>0</v>
      </c>
      <c r="G119" s="53">
        <f>COUNTIFS(Marzo!$C$2:$C$1048576,Resumen!$A119,Marzo!$D$2:$D$1048576,Resumen!$C119)</f>
        <v>0</v>
      </c>
      <c r="H119" s="53">
        <f>COUNTIFS(Abril!$C$2:$C$1048576,Resumen!$A119,Abril!$D$2:$D$1048576,Resumen!$C119)</f>
        <v>0</v>
      </c>
      <c r="I119" s="53">
        <f>COUNTIFS(Mayo!$C$2:$C$1048576,Resumen!$A119,Mayo!$D$2:$D$1048576,Resumen!$C119)</f>
        <v>0</v>
      </c>
      <c r="J119" s="53">
        <f>COUNTIFS(Junio!$C$2:$C$1048576,Resumen!$A119,Junio!$D$2:$D$1048576,Resumen!$C119)</f>
        <v>0</v>
      </c>
      <c r="K119" s="53">
        <f>COUNTIFS(Julio!$C$2:$C$1048576,Resumen!$A119,Julio!$D$2:$D$1048576,Resumen!$C119)</f>
        <v>0</v>
      </c>
      <c r="L119" s="53">
        <f>COUNTIFS(Agosto!$C$2:$C$1048576,Resumen!$A119,Agosto!$D$2:$D$1048576,Resumen!$C119)</f>
        <v>0</v>
      </c>
      <c r="M119" s="53">
        <f>COUNTIFS(Septiembre!$C$2:$C$1048576,Resumen!$A119,Septiembre!$D$2:$D$1048576,Resumen!$C119)</f>
        <v>0</v>
      </c>
      <c r="N119" s="53">
        <f>COUNTIFS(Octubre!$C$2:$C$1048576,Resumen!$A119,Octubre!$D$2:$D$1048576,Resumen!$C119)</f>
        <v>0</v>
      </c>
      <c r="O119" s="53">
        <f>COUNTIFS(Noviembre!$C$2:$C$1048576,Resumen!$A119,Noviembre!$D$2:$D$1048576,Resumen!$C119)</f>
        <v>0</v>
      </c>
      <c r="P119" s="53">
        <f>COUNTIFS(Diciembre!$C$2:$C$1048576,Resumen!$A119,Diciembre!$D$2:$D$1048576,Resumen!$C119)</f>
        <v>0</v>
      </c>
      <c r="Q119" s="54">
        <f t="shared" si="3"/>
        <v>0</v>
      </c>
    </row>
    <row r="120" spans="1:17" s="62" customFormat="1" ht="26" x14ac:dyDescent="0.2">
      <c r="A120" s="20">
        <v>2432</v>
      </c>
      <c r="B120" s="114" t="s">
        <v>389</v>
      </c>
      <c r="C120" s="60" t="s">
        <v>154</v>
      </c>
      <c r="D120" s="21"/>
      <c r="E120" s="53">
        <f>COUNTIFS(Enero!$C$2:$C$1048576,Resumen!$A120,Enero!$D$2:$D$1048576,Resumen!$C120)</f>
        <v>0</v>
      </c>
      <c r="F120" s="53">
        <f>COUNTIFS(Febrero!$C$2:$C$1048576,Resumen!$A120,Febrero!$D$2:$D$1048576,Resumen!$C120)</f>
        <v>0</v>
      </c>
      <c r="G120" s="53">
        <f>COUNTIFS(Marzo!$C$2:$C$1048576,Resumen!$A120,Marzo!$D$2:$D$1048576,Resumen!$C120)</f>
        <v>0</v>
      </c>
      <c r="H120" s="53">
        <f>COUNTIFS(Abril!$C$2:$C$1048576,Resumen!$A120,Abril!$D$2:$D$1048576,Resumen!$C120)</f>
        <v>0</v>
      </c>
      <c r="I120" s="53">
        <f>COUNTIFS(Mayo!$C$2:$C$1048576,Resumen!$A120,Mayo!$D$2:$D$1048576,Resumen!$C120)</f>
        <v>0</v>
      </c>
      <c r="J120" s="53">
        <f>COUNTIFS(Junio!$C$2:$C$1048576,Resumen!$A120,Junio!$D$2:$D$1048576,Resumen!$C120)</f>
        <v>0</v>
      </c>
      <c r="K120" s="53">
        <f>COUNTIFS(Julio!$C$2:$C$1048576,Resumen!$A120,Julio!$D$2:$D$1048576,Resumen!$C120)</f>
        <v>0</v>
      </c>
      <c r="L120" s="53">
        <f>COUNTIFS(Agosto!$C$2:$C$1048576,Resumen!$A120,Agosto!$D$2:$D$1048576,Resumen!$C120)</f>
        <v>0</v>
      </c>
      <c r="M120" s="53">
        <f>COUNTIFS(Septiembre!$C$2:$C$1048576,Resumen!$A120,Septiembre!$D$2:$D$1048576,Resumen!$C120)</f>
        <v>0</v>
      </c>
      <c r="N120" s="53">
        <f>COUNTIFS(Octubre!$C$2:$C$1048576,Resumen!$A120,Octubre!$D$2:$D$1048576,Resumen!$C120)</f>
        <v>0</v>
      </c>
      <c r="O120" s="53">
        <f>COUNTIFS(Noviembre!$C$2:$C$1048576,Resumen!$A120,Noviembre!$D$2:$D$1048576,Resumen!$C120)</f>
        <v>0</v>
      </c>
      <c r="P120" s="53">
        <f>COUNTIFS(Diciembre!$C$2:$C$1048576,Resumen!$A120,Diciembre!$D$2:$D$1048576,Resumen!$C120)</f>
        <v>0</v>
      </c>
      <c r="Q120" s="54">
        <f t="shared" si="3"/>
        <v>0</v>
      </c>
    </row>
    <row r="121" spans="1:17" s="62" customFormat="1" ht="16" x14ac:dyDescent="0.2">
      <c r="A121" s="20">
        <v>2433</v>
      </c>
      <c r="B121" s="114" t="s">
        <v>390</v>
      </c>
      <c r="C121" s="60" t="s">
        <v>154</v>
      </c>
      <c r="D121" s="21"/>
      <c r="E121" s="53">
        <f>COUNTIFS(Enero!$C$2:$C$1048576,Resumen!$A121,Enero!$D$2:$D$1048576,Resumen!$C121)</f>
        <v>0</v>
      </c>
      <c r="F121" s="53">
        <f>COUNTIFS(Febrero!$C$2:$C$1048576,Resumen!$A121,Febrero!$D$2:$D$1048576,Resumen!$C121)</f>
        <v>0</v>
      </c>
      <c r="G121" s="53">
        <f>COUNTIFS(Marzo!$C$2:$C$1048576,Resumen!$A121,Marzo!$D$2:$D$1048576,Resumen!$C121)</f>
        <v>0</v>
      </c>
      <c r="H121" s="53">
        <f>COUNTIFS(Abril!$C$2:$C$1048576,Resumen!$A121,Abril!$D$2:$D$1048576,Resumen!$C121)</f>
        <v>0</v>
      </c>
      <c r="I121" s="53">
        <f>COUNTIFS(Mayo!$C$2:$C$1048576,Resumen!$A121,Mayo!$D$2:$D$1048576,Resumen!$C121)</f>
        <v>0</v>
      </c>
      <c r="J121" s="53">
        <f>COUNTIFS(Junio!$C$2:$C$1048576,Resumen!$A121,Junio!$D$2:$D$1048576,Resumen!$C121)</f>
        <v>0</v>
      </c>
      <c r="K121" s="53">
        <f>COUNTIFS(Julio!$C$2:$C$1048576,Resumen!$A121,Julio!$D$2:$D$1048576,Resumen!$C121)</f>
        <v>0</v>
      </c>
      <c r="L121" s="53">
        <f>COUNTIFS(Agosto!$C$2:$C$1048576,Resumen!$A121,Agosto!$D$2:$D$1048576,Resumen!$C121)</f>
        <v>0</v>
      </c>
      <c r="M121" s="53">
        <f>COUNTIFS(Septiembre!$C$2:$C$1048576,Resumen!$A121,Septiembre!$D$2:$D$1048576,Resumen!$C121)</f>
        <v>0</v>
      </c>
      <c r="N121" s="53">
        <f>COUNTIFS(Octubre!$C$2:$C$1048576,Resumen!$A121,Octubre!$D$2:$D$1048576,Resumen!$C121)</f>
        <v>0</v>
      </c>
      <c r="O121" s="53">
        <f>COUNTIFS(Noviembre!$C$2:$C$1048576,Resumen!$A121,Noviembre!$D$2:$D$1048576,Resumen!$C121)</f>
        <v>0</v>
      </c>
      <c r="P121" s="53">
        <f>COUNTIFS(Diciembre!$C$2:$C$1048576,Resumen!$A121,Diciembre!$D$2:$D$1048576,Resumen!$C121)</f>
        <v>0</v>
      </c>
      <c r="Q121" s="54">
        <f t="shared" si="3"/>
        <v>0</v>
      </c>
    </row>
    <row r="122" spans="1:17" s="62" customFormat="1" ht="16" x14ac:dyDescent="0.2">
      <c r="A122" s="20">
        <v>2434</v>
      </c>
      <c r="B122" s="114" t="s">
        <v>391</v>
      </c>
      <c r="C122" s="60" t="s">
        <v>154</v>
      </c>
      <c r="D122" s="21"/>
      <c r="E122" s="53">
        <f>COUNTIFS(Enero!$C$2:$C$1048576,Resumen!$A122,Enero!$D$2:$D$1048576,Resumen!$C122)</f>
        <v>0</v>
      </c>
      <c r="F122" s="53">
        <f>COUNTIFS(Febrero!$C$2:$C$1048576,Resumen!$A122,Febrero!$D$2:$D$1048576,Resumen!$C122)</f>
        <v>0</v>
      </c>
      <c r="G122" s="53">
        <f>COUNTIFS(Marzo!$C$2:$C$1048576,Resumen!$A122,Marzo!$D$2:$D$1048576,Resumen!$C122)</f>
        <v>0</v>
      </c>
      <c r="H122" s="53">
        <f>COUNTIFS(Abril!$C$2:$C$1048576,Resumen!$A122,Abril!$D$2:$D$1048576,Resumen!$C122)</f>
        <v>0</v>
      </c>
      <c r="I122" s="53">
        <f>COUNTIFS(Mayo!$C$2:$C$1048576,Resumen!$A122,Mayo!$D$2:$D$1048576,Resumen!$C122)</f>
        <v>0</v>
      </c>
      <c r="J122" s="53">
        <f>COUNTIFS(Junio!$C$2:$C$1048576,Resumen!$A122,Junio!$D$2:$D$1048576,Resumen!$C122)</f>
        <v>0</v>
      </c>
      <c r="K122" s="53">
        <f>COUNTIFS(Julio!$C$2:$C$1048576,Resumen!$A122,Julio!$D$2:$D$1048576,Resumen!$C122)</f>
        <v>0</v>
      </c>
      <c r="L122" s="53">
        <f>COUNTIFS(Agosto!$C$2:$C$1048576,Resumen!$A122,Agosto!$D$2:$D$1048576,Resumen!$C122)</f>
        <v>0</v>
      </c>
      <c r="M122" s="53">
        <f>COUNTIFS(Septiembre!$C$2:$C$1048576,Resumen!$A122,Septiembre!$D$2:$D$1048576,Resumen!$C122)</f>
        <v>0</v>
      </c>
      <c r="N122" s="53">
        <f>COUNTIFS(Octubre!$C$2:$C$1048576,Resumen!$A122,Octubre!$D$2:$D$1048576,Resumen!$C122)</f>
        <v>0</v>
      </c>
      <c r="O122" s="53">
        <f>COUNTIFS(Noviembre!$C$2:$C$1048576,Resumen!$A122,Noviembre!$D$2:$D$1048576,Resumen!$C122)</f>
        <v>0</v>
      </c>
      <c r="P122" s="53">
        <f>COUNTIFS(Diciembre!$C$2:$C$1048576,Resumen!$A122,Diciembre!$D$2:$D$1048576,Resumen!$C122)</f>
        <v>0</v>
      </c>
      <c r="Q122" s="54">
        <f t="shared" si="3"/>
        <v>0</v>
      </c>
    </row>
    <row r="123" spans="1:17" s="62" customFormat="1" ht="16" x14ac:dyDescent="0.2">
      <c r="A123" s="20">
        <v>2435</v>
      </c>
      <c r="B123" s="114" t="s">
        <v>392</v>
      </c>
      <c r="C123" s="60" t="s">
        <v>154</v>
      </c>
      <c r="D123" s="21"/>
      <c r="E123" s="53">
        <f>COUNTIFS(Enero!$C$2:$C$1048576,Resumen!$A123,Enero!$D$2:$D$1048576,Resumen!$C123)</f>
        <v>0</v>
      </c>
      <c r="F123" s="53">
        <f>COUNTIFS(Febrero!$C$2:$C$1048576,Resumen!$A123,Febrero!$D$2:$D$1048576,Resumen!$C123)</f>
        <v>0</v>
      </c>
      <c r="G123" s="53">
        <f>COUNTIFS(Marzo!$C$2:$C$1048576,Resumen!$A123,Marzo!$D$2:$D$1048576,Resumen!$C123)</f>
        <v>0</v>
      </c>
      <c r="H123" s="53">
        <f>COUNTIFS(Abril!$C$2:$C$1048576,Resumen!$A123,Abril!$D$2:$D$1048576,Resumen!$C123)</f>
        <v>0</v>
      </c>
      <c r="I123" s="53">
        <f>COUNTIFS(Mayo!$C$2:$C$1048576,Resumen!$A123,Mayo!$D$2:$D$1048576,Resumen!$C123)</f>
        <v>0</v>
      </c>
      <c r="J123" s="53">
        <f>COUNTIFS(Junio!$C$2:$C$1048576,Resumen!$A123,Junio!$D$2:$D$1048576,Resumen!$C123)</f>
        <v>0</v>
      </c>
      <c r="K123" s="53">
        <f>COUNTIFS(Julio!$C$2:$C$1048576,Resumen!$A123,Julio!$D$2:$D$1048576,Resumen!$C123)</f>
        <v>0</v>
      </c>
      <c r="L123" s="53">
        <f>COUNTIFS(Agosto!$C$2:$C$1048576,Resumen!$A123,Agosto!$D$2:$D$1048576,Resumen!$C123)</f>
        <v>0</v>
      </c>
      <c r="M123" s="53">
        <f>COUNTIFS(Septiembre!$C$2:$C$1048576,Resumen!$A123,Septiembre!$D$2:$D$1048576,Resumen!$C123)</f>
        <v>0</v>
      </c>
      <c r="N123" s="53">
        <f>COUNTIFS(Octubre!$C$2:$C$1048576,Resumen!$A123,Octubre!$D$2:$D$1048576,Resumen!$C123)</f>
        <v>0</v>
      </c>
      <c r="O123" s="53">
        <f>COUNTIFS(Noviembre!$C$2:$C$1048576,Resumen!$A123,Noviembre!$D$2:$D$1048576,Resumen!$C123)</f>
        <v>0</v>
      </c>
      <c r="P123" s="53">
        <f>COUNTIFS(Diciembre!$C$2:$C$1048576,Resumen!$A123,Diciembre!$D$2:$D$1048576,Resumen!$C123)</f>
        <v>0</v>
      </c>
      <c r="Q123" s="54">
        <f t="shared" si="3"/>
        <v>0</v>
      </c>
    </row>
    <row r="124" spans="1:17" s="62" customFormat="1" ht="16" x14ac:dyDescent="0.2">
      <c r="A124" s="20">
        <v>2479</v>
      </c>
      <c r="B124" s="114" t="s">
        <v>393</v>
      </c>
      <c r="C124" s="60" t="s">
        <v>154</v>
      </c>
      <c r="D124" s="21"/>
      <c r="E124" s="53">
        <f>COUNTIFS(Enero!$C$2:$C$1048576,Resumen!$A124,Enero!$D$2:$D$1048576,Resumen!$C124)</f>
        <v>0</v>
      </c>
      <c r="F124" s="53">
        <f>COUNTIFS(Febrero!$C$2:$C$1048576,Resumen!$A124,Febrero!$D$2:$D$1048576,Resumen!$C124)</f>
        <v>0</v>
      </c>
      <c r="G124" s="53">
        <f>COUNTIFS(Marzo!$C$2:$C$1048576,Resumen!$A124,Marzo!$D$2:$D$1048576,Resumen!$C124)</f>
        <v>0</v>
      </c>
      <c r="H124" s="53">
        <f>COUNTIFS(Abril!$C$2:$C$1048576,Resumen!$A124,Abril!$D$2:$D$1048576,Resumen!$C124)</f>
        <v>0</v>
      </c>
      <c r="I124" s="53">
        <f>COUNTIFS(Mayo!$C$2:$C$1048576,Resumen!$A124,Mayo!$D$2:$D$1048576,Resumen!$C124)</f>
        <v>0</v>
      </c>
      <c r="J124" s="53">
        <f>COUNTIFS(Junio!$C$2:$C$1048576,Resumen!$A124,Junio!$D$2:$D$1048576,Resumen!$C124)</f>
        <v>0</v>
      </c>
      <c r="K124" s="53">
        <f>COUNTIFS(Julio!$C$2:$C$1048576,Resumen!$A124,Julio!$D$2:$D$1048576,Resumen!$C124)</f>
        <v>0</v>
      </c>
      <c r="L124" s="53">
        <f>COUNTIFS(Agosto!$C$2:$C$1048576,Resumen!$A124,Agosto!$D$2:$D$1048576,Resumen!$C124)</f>
        <v>0</v>
      </c>
      <c r="M124" s="53">
        <f>COUNTIFS(Septiembre!$C$2:$C$1048576,Resumen!$A124,Septiembre!$D$2:$D$1048576,Resumen!$C124)</f>
        <v>0</v>
      </c>
      <c r="N124" s="53">
        <f>COUNTIFS(Octubre!$C$2:$C$1048576,Resumen!$A124,Octubre!$D$2:$D$1048576,Resumen!$C124)</f>
        <v>0</v>
      </c>
      <c r="O124" s="53">
        <f>COUNTIFS(Noviembre!$C$2:$C$1048576,Resumen!$A124,Noviembre!$D$2:$D$1048576,Resumen!$C124)</f>
        <v>0</v>
      </c>
      <c r="P124" s="53">
        <f>COUNTIFS(Diciembre!$C$2:$C$1048576,Resumen!$A124,Diciembre!$D$2:$D$1048576,Resumen!$C124)</f>
        <v>0</v>
      </c>
      <c r="Q124" s="54">
        <f t="shared" si="3"/>
        <v>0</v>
      </c>
    </row>
    <row r="125" spans="1:17" s="62" customFormat="1" ht="16" x14ac:dyDescent="0.2">
      <c r="A125" s="20">
        <v>2480</v>
      </c>
      <c r="B125" s="114" t="s">
        <v>394</v>
      </c>
      <c r="C125" s="60" t="s">
        <v>154</v>
      </c>
      <c r="D125" s="21"/>
      <c r="E125" s="53">
        <f>COUNTIFS(Enero!$C$2:$C$1048576,Resumen!$A125,Enero!$D$2:$D$1048576,Resumen!$C125)</f>
        <v>0</v>
      </c>
      <c r="F125" s="53">
        <f>COUNTIFS(Febrero!$C$2:$C$1048576,Resumen!$A125,Febrero!$D$2:$D$1048576,Resumen!$C125)</f>
        <v>0</v>
      </c>
      <c r="G125" s="53">
        <f>COUNTIFS(Marzo!$C$2:$C$1048576,Resumen!$A125,Marzo!$D$2:$D$1048576,Resumen!$C125)</f>
        <v>0</v>
      </c>
      <c r="H125" s="53">
        <f>COUNTIFS(Abril!$C$2:$C$1048576,Resumen!$A125,Abril!$D$2:$D$1048576,Resumen!$C125)</f>
        <v>0</v>
      </c>
      <c r="I125" s="53">
        <f>COUNTIFS(Mayo!$C$2:$C$1048576,Resumen!$A125,Mayo!$D$2:$D$1048576,Resumen!$C125)</f>
        <v>0</v>
      </c>
      <c r="J125" s="53">
        <f>COUNTIFS(Junio!$C$2:$C$1048576,Resumen!$A125,Junio!$D$2:$D$1048576,Resumen!$C125)</f>
        <v>0</v>
      </c>
      <c r="K125" s="53">
        <f>COUNTIFS(Julio!$C$2:$C$1048576,Resumen!$A125,Julio!$D$2:$D$1048576,Resumen!$C125)</f>
        <v>0</v>
      </c>
      <c r="L125" s="53">
        <f>COUNTIFS(Agosto!$C$2:$C$1048576,Resumen!$A125,Agosto!$D$2:$D$1048576,Resumen!$C125)</f>
        <v>0</v>
      </c>
      <c r="M125" s="53">
        <f>COUNTIFS(Septiembre!$C$2:$C$1048576,Resumen!$A125,Septiembre!$D$2:$D$1048576,Resumen!$C125)</f>
        <v>0</v>
      </c>
      <c r="N125" s="53">
        <f>COUNTIFS(Octubre!$C$2:$C$1048576,Resumen!$A125,Octubre!$D$2:$D$1048576,Resumen!$C125)</f>
        <v>0</v>
      </c>
      <c r="O125" s="53">
        <f>COUNTIFS(Noviembre!$C$2:$C$1048576,Resumen!$A125,Noviembre!$D$2:$D$1048576,Resumen!$C125)</f>
        <v>0</v>
      </c>
      <c r="P125" s="53">
        <f>COUNTIFS(Diciembre!$C$2:$C$1048576,Resumen!$A125,Diciembre!$D$2:$D$1048576,Resumen!$C125)</f>
        <v>0</v>
      </c>
      <c r="Q125" s="54">
        <f t="shared" si="3"/>
        <v>0</v>
      </c>
    </row>
    <row r="126" spans="1:17" s="62" customFormat="1" ht="26" x14ac:dyDescent="0.2">
      <c r="A126" s="20">
        <v>2481</v>
      </c>
      <c r="B126" s="114" t="s">
        <v>395</v>
      </c>
      <c r="C126" s="60" t="s">
        <v>154</v>
      </c>
      <c r="D126" s="21"/>
      <c r="E126" s="53">
        <f>COUNTIFS(Enero!$C$2:$C$1048576,Resumen!$A126,Enero!$D$2:$D$1048576,Resumen!$C126)</f>
        <v>0</v>
      </c>
      <c r="F126" s="53">
        <f>COUNTIFS(Febrero!$C$2:$C$1048576,Resumen!$A126,Febrero!$D$2:$D$1048576,Resumen!$C126)</f>
        <v>0</v>
      </c>
      <c r="G126" s="53">
        <f>COUNTIFS(Marzo!$C$2:$C$1048576,Resumen!$A126,Marzo!$D$2:$D$1048576,Resumen!$C126)</f>
        <v>0</v>
      </c>
      <c r="H126" s="53">
        <f>COUNTIFS(Abril!$C$2:$C$1048576,Resumen!$A126,Abril!$D$2:$D$1048576,Resumen!$C126)</f>
        <v>0</v>
      </c>
      <c r="I126" s="53">
        <f>COUNTIFS(Mayo!$C$2:$C$1048576,Resumen!$A126,Mayo!$D$2:$D$1048576,Resumen!$C126)</f>
        <v>0</v>
      </c>
      <c r="J126" s="53">
        <f>COUNTIFS(Junio!$C$2:$C$1048576,Resumen!$A126,Junio!$D$2:$D$1048576,Resumen!$C126)</f>
        <v>0</v>
      </c>
      <c r="K126" s="53">
        <f>COUNTIFS(Julio!$C$2:$C$1048576,Resumen!$A126,Julio!$D$2:$D$1048576,Resumen!$C126)</f>
        <v>0</v>
      </c>
      <c r="L126" s="53">
        <f>COUNTIFS(Agosto!$C$2:$C$1048576,Resumen!$A126,Agosto!$D$2:$D$1048576,Resumen!$C126)</f>
        <v>0</v>
      </c>
      <c r="M126" s="53">
        <f>COUNTIFS(Septiembre!$C$2:$C$1048576,Resumen!$A126,Septiembre!$D$2:$D$1048576,Resumen!$C126)</f>
        <v>0</v>
      </c>
      <c r="N126" s="53">
        <f>COUNTIFS(Octubre!$C$2:$C$1048576,Resumen!$A126,Octubre!$D$2:$D$1048576,Resumen!$C126)</f>
        <v>0</v>
      </c>
      <c r="O126" s="53">
        <f>COUNTIFS(Noviembre!$C$2:$C$1048576,Resumen!$A126,Noviembre!$D$2:$D$1048576,Resumen!$C126)</f>
        <v>0</v>
      </c>
      <c r="P126" s="53">
        <f>COUNTIFS(Diciembre!$C$2:$C$1048576,Resumen!$A126,Diciembre!$D$2:$D$1048576,Resumen!$C126)</f>
        <v>0</v>
      </c>
      <c r="Q126" s="54">
        <f t="shared" si="3"/>
        <v>0</v>
      </c>
    </row>
    <row r="127" spans="1:17" s="62" customFormat="1" ht="16" x14ac:dyDescent="0.2">
      <c r="A127" s="20">
        <v>2482</v>
      </c>
      <c r="B127" s="114" t="s">
        <v>396</v>
      </c>
      <c r="C127" s="60" t="s">
        <v>154</v>
      </c>
      <c r="D127" s="21"/>
      <c r="E127" s="53">
        <f>COUNTIFS(Enero!$C$2:$C$1048576,Resumen!$A127,Enero!$D$2:$D$1048576,Resumen!$C127)</f>
        <v>0</v>
      </c>
      <c r="F127" s="53">
        <f>COUNTIFS(Febrero!$C$2:$C$1048576,Resumen!$A127,Febrero!$D$2:$D$1048576,Resumen!$C127)</f>
        <v>0</v>
      </c>
      <c r="G127" s="53">
        <f>COUNTIFS(Marzo!$C$2:$C$1048576,Resumen!$A127,Marzo!$D$2:$D$1048576,Resumen!$C127)</f>
        <v>0</v>
      </c>
      <c r="H127" s="53">
        <f>COUNTIFS(Abril!$C$2:$C$1048576,Resumen!$A127,Abril!$D$2:$D$1048576,Resumen!$C127)</f>
        <v>0</v>
      </c>
      <c r="I127" s="53">
        <f>COUNTIFS(Mayo!$C$2:$C$1048576,Resumen!$A127,Mayo!$D$2:$D$1048576,Resumen!$C127)</f>
        <v>0</v>
      </c>
      <c r="J127" s="53">
        <f>COUNTIFS(Junio!$C$2:$C$1048576,Resumen!$A127,Junio!$D$2:$D$1048576,Resumen!$C127)</f>
        <v>0</v>
      </c>
      <c r="K127" s="53">
        <f>COUNTIFS(Julio!$C$2:$C$1048576,Resumen!$A127,Julio!$D$2:$D$1048576,Resumen!$C127)</f>
        <v>0</v>
      </c>
      <c r="L127" s="53">
        <f>COUNTIFS(Agosto!$C$2:$C$1048576,Resumen!$A127,Agosto!$D$2:$D$1048576,Resumen!$C127)</f>
        <v>0</v>
      </c>
      <c r="M127" s="53">
        <f>COUNTIFS(Septiembre!$C$2:$C$1048576,Resumen!$A127,Septiembre!$D$2:$D$1048576,Resumen!$C127)</f>
        <v>0</v>
      </c>
      <c r="N127" s="53">
        <f>COUNTIFS(Octubre!$C$2:$C$1048576,Resumen!$A127,Octubre!$D$2:$D$1048576,Resumen!$C127)</f>
        <v>0</v>
      </c>
      <c r="O127" s="53">
        <f>COUNTIFS(Noviembre!$C$2:$C$1048576,Resumen!$A127,Noviembre!$D$2:$D$1048576,Resumen!$C127)</f>
        <v>0</v>
      </c>
      <c r="P127" s="53">
        <f>COUNTIFS(Diciembre!$C$2:$C$1048576,Resumen!$A127,Diciembre!$D$2:$D$1048576,Resumen!$C127)</f>
        <v>0</v>
      </c>
      <c r="Q127" s="54">
        <f t="shared" si="3"/>
        <v>0</v>
      </c>
    </row>
    <row r="128" spans="1:17" s="62" customFormat="1" ht="26" x14ac:dyDescent="0.2">
      <c r="A128" s="20">
        <v>2483</v>
      </c>
      <c r="B128" s="114" t="s">
        <v>397</v>
      </c>
      <c r="C128" s="60" t="s">
        <v>154</v>
      </c>
      <c r="D128" s="21"/>
      <c r="E128" s="53">
        <f>COUNTIFS(Enero!$C$2:$C$1048576,Resumen!$A128,Enero!$D$2:$D$1048576,Resumen!$C128)</f>
        <v>0</v>
      </c>
      <c r="F128" s="53">
        <f>COUNTIFS(Febrero!$C$2:$C$1048576,Resumen!$A128,Febrero!$D$2:$D$1048576,Resumen!$C128)</f>
        <v>0</v>
      </c>
      <c r="G128" s="53">
        <f>COUNTIFS(Marzo!$C$2:$C$1048576,Resumen!$A128,Marzo!$D$2:$D$1048576,Resumen!$C128)</f>
        <v>0</v>
      </c>
      <c r="H128" s="53">
        <f>COUNTIFS(Abril!$C$2:$C$1048576,Resumen!$A128,Abril!$D$2:$D$1048576,Resumen!$C128)</f>
        <v>0</v>
      </c>
      <c r="I128" s="53">
        <f>COUNTIFS(Mayo!$C$2:$C$1048576,Resumen!$A128,Mayo!$D$2:$D$1048576,Resumen!$C128)</f>
        <v>0</v>
      </c>
      <c r="J128" s="53">
        <f>COUNTIFS(Junio!$C$2:$C$1048576,Resumen!$A128,Junio!$D$2:$D$1048576,Resumen!$C128)</f>
        <v>0</v>
      </c>
      <c r="K128" s="53">
        <f>COUNTIFS(Julio!$C$2:$C$1048576,Resumen!$A128,Julio!$D$2:$D$1048576,Resumen!$C128)</f>
        <v>0</v>
      </c>
      <c r="L128" s="53">
        <f>COUNTIFS(Agosto!$C$2:$C$1048576,Resumen!$A128,Agosto!$D$2:$D$1048576,Resumen!$C128)</f>
        <v>0</v>
      </c>
      <c r="M128" s="53">
        <f>COUNTIFS(Septiembre!$C$2:$C$1048576,Resumen!$A128,Septiembre!$D$2:$D$1048576,Resumen!$C128)</f>
        <v>0</v>
      </c>
      <c r="N128" s="53">
        <f>COUNTIFS(Octubre!$C$2:$C$1048576,Resumen!$A128,Octubre!$D$2:$D$1048576,Resumen!$C128)</f>
        <v>0</v>
      </c>
      <c r="O128" s="53">
        <f>COUNTIFS(Noviembre!$C$2:$C$1048576,Resumen!$A128,Noviembre!$D$2:$D$1048576,Resumen!$C128)</f>
        <v>0</v>
      </c>
      <c r="P128" s="53">
        <f>COUNTIFS(Diciembre!$C$2:$C$1048576,Resumen!$A128,Diciembre!$D$2:$D$1048576,Resumen!$C128)</f>
        <v>0</v>
      </c>
      <c r="Q128" s="54">
        <f t="shared" si="3"/>
        <v>0</v>
      </c>
    </row>
    <row r="129" spans="1:17" s="62" customFormat="1" ht="16" x14ac:dyDescent="0.2">
      <c r="A129" s="20">
        <v>2504</v>
      </c>
      <c r="B129" s="114" t="s">
        <v>398</v>
      </c>
      <c r="C129" s="60" t="s">
        <v>154</v>
      </c>
      <c r="D129" s="21"/>
      <c r="E129" s="53">
        <f>COUNTIFS(Enero!$C$2:$C$1048576,Resumen!$A129,Enero!$D$2:$D$1048576,Resumen!$C129)</f>
        <v>0</v>
      </c>
      <c r="F129" s="53">
        <f>COUNTIFS(Febrero!$C$2:$C$1048576,Resumen!$A129,Febrero!$D$2:$D$1048576,Resumen!$C129)</f>
        <v>0</v>
      </c>
      <c r="G129" s="53">
        <f>COUNTIFS(Marzo!$C$2:$C$1048576,Resumen!$A129,Marzo!$D$2:$D$1048576,Resumen!$C129)</f>
        <v>0</v>
      </c>
      <c r="H129" s="53">
        <f>COUNTIFS(Abril!$C$2:$C$1048576,Resumen!$A129,Abril!$D$2:$D$1048576,Resumen!$C129)</f>
        <v>0</v>
      </c>
      <c r="I129" s="53">
        <f>COUNTIFS(Mayo!$C$2:$C$1048576,Resumen!$A129,Mayo!$D$2:$D$1048576,Resumen!$C129)</f>
        <v>0</v>
      </c>
      <c r="J129" s="53">
        <f>COUNTIFS(Junio!$C$2:$C$1048576,Resumen!$A129,Junio!$D$2:$D$1048576,Resumen!$C129)</f>
        <v>0</v>
      </c>
      <c r="K129" s="53">
        <f>COUNTIFS(Julio!$C$2:$C$1048576,Resumen!$A129,Julio!$D$2:$D$1048576,Resumen!$C129)</f>
        <v>0</v>
      </c>
      <c r="L129" s="53">
        <f>COUNTIFS(Agosto!$C$2:$C$1048576,Resumen!$A129,Agosto!$D$2:$D$1048576,Resumen!$C129)</f>
        <v>0</v>
      </c>
      <c r="M129" s="53">
        <f>COUNTIFS(Septiembre!$C$2:$C$1048576,Resumen!$A129,Septiembre!$D$2:$D$1048576,Resumen!$C129)</f>
        <v>0</v>
      </c>
      <c r="N129" s="53">
        <f>COUNTIFS(Octubre!$C$2:$C$1048576,Resumen!$A129,Octubre!$D$2:$D$1048576,Resumen!$C129)</f>
        <v>0</v>
      </c>
      <c r="O129" s="53">
        <f>COUNTIFS(Noviembre!$C$2:$C$1048576,Resumen!$A129,Noviembre!$D$2:$D$1048576,Resumen!$C129)</f>
        <v>0</v>
      </c>
      <c r="P129" s="53">
        <f>COUNTIFS(Diciembre!$C$2:$C$1048576,Resumen!$A129,Diciembre!$D$2:$D$1048576,Resumen!$C129)</f>
        <v>0</v>
      </c>
      <c r="Q129" s="54">
        <f t="shared" si="3"/>
        <v>0</v>
      </c>
    </row>
    <row r="130" spans="1:17" s="62" customFormat="1" ht="16" x14ac:dyDescent="0.2">
      <c r="A130" s="20">
        <v>2509</v>
      </c>
      <c r="B130" s="114" t="s">
        <v>399</v>
      </c>
      <c r="C130" s="60" t="s">
        <v>154</v>
      </c>
      <c r="D130" s="21"/>
      <c r="E130" s="53">
        <f>COUNTIFS(Enero!$C$2:$C$1048576,Resumen!$A130,Enero!$D$2:$D$1048576,Resumen!$C130)</f>
        <v>0</v>
      </c>
      <c r="F130" s="53">
        <f>COUNTIFS(Febrero!$C$2:$C$1048576,Resumen!$A130,Febrero!$D$2:$D$1048576,Resumen!$C130)</f>
        <v>0</v>
      </c>
      <c r="G130" s="53">
        <f>COUNTIFS(Marzo!$C$2:$C$1048576,Resumen!$A130,Marzo!$D$2:$D$1048576,Resumen!$C130)</f>
        <v>0</v>
      </c>
      <c r="H130" s="53">
        <f>COUNTIFS(Abril!$C$2:$C$1048576,Resumen!$A130,Abril!$D$2:$D$1048576,Resumen!$C130)</f>
        <v>0</v>
      </c>
      <c r="I130" s="53">
        <f>COUNTIFS(Mayo!$C$2:$C$1048576,Resumen!$A130,Mayo!$D$2:$D$1048576,Resumen!$C130)</f>
        <v>0</v>
      </c>
      <c r="J130" s="53">
        <f>COUNTIFS(Junio!$C$2:$C$1048576,Resumen!$A130,Junio!$D$2:$D$1048576,Resumen!$C130)</f>
        <v>0</v>
      </c>
      <c r="K130" s="53">
        <f>COUNTIFS(Julio!$C$2:$C$1048576,Resumen!$A130,Julio!$D$2:$D$1048576,Resumen!$C130)</f>
        <v>0</v>
      </c>
      <c r="L130" s="53">
        <f>COUNTIFS(Agosto!$C$2:$C$1048576,Resumen!$A130,Agosto!$D$2:$D$1048576,Resumen!$C130)</f>
        <v>0</v>
      </c>
      <c r="M130" s="53">
        <f>COUNTIFS(Septiembre!$C$2:$C$1048576,Resumen!$A130,Septiembre!$D$2:$D$1048576,Resumen!$C130)</f>
        <v>0</v>
      </c>
      <c r="N130" s="53">
        <f>COUNTIFS(Octubre!$C$2:$C$1048576,Resumen!$A130,Octubre!$D$2:$D$1048576,Resumen!$C130)</f>
        <v>0</v>
      </c>
      <c r="O130" s="53">
        <f>COUNTIFS(Noviembre!$C$2:$C$1048576,Resumen!$A130,Noviembre!$D$2:$D$1048576,Resumen!$C130)</f>
        <v>0</v>
      </c>
      <c r="P130" s="53">
        <f>COUNTIFS(Diciembre!$C$2:$C$1048576,Resumen!$A130,Diciembre!$D$2:$D$1048576,Resumen!$C130)</f>
        <v>0</v>
      </c>
      <c r="Q130" s="54">
        <f t="shared" si="3"/>
        <v>0</v>
      </c>
    </row>
    <row r="131" spans="1:17" s="62" customFormat="1" ht="16" x14ac:dyDescent="0.2">
      <c r="A131" s="20">
        <v>2510</v>
      </c>
      <c r="B131" s="114" t="s">
        <v>400</v>
      </c>
      <c r="C131" s="60" t="s">
        <v>154</v>
      </c>
      <c r="D131" s="21"/>
      <c r="E131" s="53">
        <f>COUNTIFS(Enero!$C$2:$C$1048576,Resumen!$A131,Enero!$D$2:$D$1048576,Resumen!$C131)</f>
        <v>0</v>
      </c>
      <c r="F131" s="53">
        <f>COUNTIFS(Febrero!$C$2:$C$1048576,Resumen!$A131,Febrero!$D$2:$D$1048576,Resumen!$C131)</f>
        <v>0</v>
      </c>
      <c r="G131" s="53">
        <f>COUNTIFS(Marzo!$C$2:$C$1048576,Resumen!$A131,Marzo!$D$2:$D$1048576,Resumen!$C131)</f>
        <v>0</v>
      </c>
      <c r="H131" s="53">
        <f>COUNTIFS(Abril!$C$2:$C$1048576,Resumen!$A131,Abril!$D$2:$D$1048576,Resumen!$C131)</f>
        <v>0</v>
      </c>
      <c r="I131" s="53">
        <f>COUNTIFS(Mayo!$C$2:$C$1048576,Resumen!$A131,Mayo!$D$2:$D$1048576,Resumen!$C131)</f>
        <v>0</v>
      </c>
      <c r="J131" s="53">
        <f>COUNTIFS(Junio!$C$2:$C$1048576,Resumen!$A131,Junio!$D$2:$D$1048576,Resumen!$C131)</f>
        <v>0</v>
      </c>
      <c r="K131" s="53">
        <f>COUNTIFS(Julio!$C$2:$C$1048576,Resumen!$A131,Julio!$D$2:$D$1048576,Resumen!$C131)</f>
        <v>0</v>
      </c>
      <c r="L131" s="53">
        <f>COUNTIFS(Agosto!$C$2:$C$1048576,Resumen!$A131,Agosto!$D$2:$D$1048576,Resumen!$C131)</f>
        <v>0</v>
      </c>
      <c r="M131" s="53">
        <f>COUNTIFS(Septiembre!$C$2:$C$1048576,Resumen!$A131,Septiembre!$D$2:$D$1048576,Resumen!$C131)</f>
        <v>0</v>
      </c>
      <c r="N131" s="53">
        <f>COUNTIFS(Octubre!$C$2:$C$1048576,Resumen!$A131,Octubre!$D$2:$D$1048576,Resumen!$C131)</f>
        <v>0</v>
      </c>
      <c r="O131" s="53">
        <f>COUNTIFS(Noviembre!$C$2:$C$1048576,Resumen!$A131,Noviembre!$D$2:$D$1048576,Resumen!$C131)</f>
        <v>0</v>
      </c>
      <c r="P131" s="53">
        <f>COUNTIFS(Diciembre!$C$2:$C$1048576,Resumen!$A131,Diciembre!$D$2:$D$1048576,Resumen!$C131)</f>
        <v>0</v>
      </c>
      <c r="Q131" s="54">
        <f t="shared" si="3"/>
        <v>0</v>
      </c>
    </row>
    <row r="132" spans="1:17" s="62" customFormat="1" ht="16" x14ac:dyDescent="0.2">
      <c r="A132" s="20">
        <v>2515</v>
      </c>
      <c r="B132" s="114" t="s">
        <v>401</v>
      </c>
      <c r="C132" s="60" t="s">
        <v>154</v>
      </c>
      <c r="D132" s="21"/>
      <c r="E132" s="53">
        <f>COUNTIFS(Enero!$C$2:$C$1048576,Resumen!$A132,Enero!$D$2:$D$1048576,Resumen!$C132)</f>
        <v>0</v>
      </c>
      <c r="F132" s="53">
        <f>COUNTIFS(Febrero!$C$2:$C$1048576,Resumen!$A132,Febrero!$D$2:$D$1048576,Resumen!$C132)</f>
        <v>0</v>
      </c>
      <c r="G132" s="53">
        <f>COUNTIFS(Marzo!$C$2:$C$1048576,Resumen!$A132,Marzo!$D$2:$D$1048576,Resumen!$C132)</f>
        <v>0</v>
      </c>
      <c r="H132" s="53">
        <f>COUNTIFS(Abril!$C$2:$C$1048576,Resumen!$A132,Abril!$D$2:$D$1048576,Resumen!$C132)</f>
        <v>0</v>
      </c>
      <c r="I132" s="53">
        <f>COUNTIFS(Mayo!$C$2:$C$1048576,Resumen!$A132,Mayo!$D$2:$D$1048576,Resumen!$C132)</f>
        <v>0</v>
      </c>
      <c r="J132" s="53">
        <f>COUNTIFS(Junio!$C$2:$C$1048576,Resumen!$A132,Junio!$D$2:$D$1048576,Resumen!$C132)</f>
        <v>0</v>
      </c>
      <c r="K132" s="53">
        <f>COUNTIFS(Julio!$C$2:$C$1048576,Resumen!$A132,Julio!$D$2:$D$1048576,Resumen!$C132)</f>
        <v>0</v>
      </c>
      <c r="L132" s="53">
        <f>COUNTIFS(Agosto!$C$2:$C$1048576,Resumen!$A132,Agosto!$D$2:$D$1048576,Resumen!$C132)</f>
        <v>0</v>
      </c>
      <c r="M132" s="53">
        <f>COUNTIFS(Septiembre!$C$2:$C$1048576,Resumen!$A132,Septiembre!$D$2:$D$1048576,Resumen!$C132)</f>
        <v>0</v>
      </c>
      <c r="N132" s="53">
        <f>COUNTIFS(Octubre!$C$2:$C$1048576,Resumen!$A132,Octubre!$D$2:$D$1048576,Resumen!$C132)</f>
        <v>0</v>
      </c>
      <c r="O132" s="53">
        <f>COUNTIFS(Noviembre!$C$2:$C$1048576,Resumen!$A132,Noviembre!$D$2:$D$1048576,Resumen!$C132)</f>
        <v>0</v>
      </c>
      <c r="P132" s="53">
        <f>COUNTIFS(Diciembre!$C$2:$C$1048576,Resumen!$A132,Diciembre!$D$2:$D$1048576,Resumen!$C132)</f>
        <v>0</v>
      </c>
      <c r="Q132" s="54">
        <f t="shared" si="3"/>
        <v>0</v>
      </c>
    </row>
    <row r="133" spans="1:17" s="62" customFormat="1" ht="16" x14ac:dyDescent="0.2">
      <c r="A133" s="20">
        <v>2516</v>
      </c>
      <c r="B133" s="114" t="s">
        <v>402</v>
      </c>
      <c r="C133" s="60" t="s">
        <v>154</v>
      </c>
      <c r="D133" s="21"/>
      <c r="E133" s="53">
        <f>COUNTIFS(Enero!$C$2:$C$1048576,Resumen!$A133,Enero!$D$2:$D$1048576,Resumen!$C133)</f>
        <v>0</v>
      </c>
      <c r="F133" s="53">
        <f>COUNTIFS(Febrero!$C$2:$C$1048576,Resumen!$A133,Febrero!$D$2:$D$1048576,Resumen!$C133)</f>
        <v>0</v>
      </c>
      <c r="G133" s="53">
        <f>COUNTIFS(Marzo!$C$2:$C$1048576,Resumen!$A133,Marzo!$D$2:$D$1048576,Resumen!$C133)</f>
        <v>0</v>
      </c>
      <c r="H133" s="53">
        <f>COUNTIFS(Abril!$C$2:$C$1048576,Resumen!$A133,Abril!$D$2:$D$1048576,Resumen!$C133)</f>
        <v>0</v>
      </c>
      <c r="I133" s="53">
        <f>COUNTIFS(Mayo!$C$2:$C$1048576,Resumen!$A133,Mayo!$D$2:$D$1048576,Resumen!$C133)</f>
        <v>0</v>
      </c>
      <c r="J133" s="53">
        <f>COUNTIFS(Junio!$C$2:$C$1048576,Resumen!$A133,Junio!$D$2:$D$1048576,Resumen!$C133)</f>
        <v>0</v>
      </c>
      <c r="K133" s="53">
        <f>COUNTIFS(Julio!$C$2:$C$1048576,Resumen!$A133,Julio!$D$2:$D$1048576,Resumen!$C133)</f>
        <v>0</v>
      </c>
      <c r="L133" s="53">
        <f>COUNTIFS(Agosto!$C$2:$C$1048576,Resumen!$A133,Agosto!$D$2:$D$1048576,Resumen!$C133)</f>
        <v>0</v>
      </c>
      <c r="M133" s="53">
        <f>COUNTIFS(Septiembre!$C$2:$C$1048576,Resumen!$A133,Septiembre!$D$2:$D$1048576,Resumen!$C133)</f>
        <v>0</v>
      </c>
      <c r="N133" s="53">
        <f>COUNTIFS(Octubre!$C$2:$C$1048576,Resumen!$A133,Octubre!$D$2:$D$1048576,Resumen!$C133)</f>
        <v>0</v>
      </c>
      <c r="O133" s="53">
        <f>COUNTIFS(Noviembre!$C$2:$C$1048576,Resumen!$A133,Noviembre!$D$2:$D$1048576,Resumen!$C133)</f>
        <v>0</v>
      </c>
      <c r="P133" s="53">
        <f>COUNTIFS(Diciembre!$C$2:$C$1048576,Resumen!$A133,Diciembre!$D$2:$D$1048576,Resumen!$C133)</f>
        <v>0</v>
      </c>
      <c r="Q133" s="54">
        <f t="shared" si="3"/>
        <v>0</v>
      </c>
    </row>
    <row r="134" spans="1:17" s="62" customFormat="1" ht="16" x14ac:dyDescent="0.2">
      <c r="A134" s="20">
        <v>2517</v>
      </c>
      <c r="B134" s="114" t="s">
        <v>403</v>
      </c>
      <c r="C134" s="60" t="s">
        <v>154</v>
      </c>
      <c r="D134" s="21"/>
      <c r="E134" s="53">
        <f>COUNTIFS(Enero!$C$2:$C$1048576,Resumen!$A134,Enero!$D$2:$D$1048576,Resumen!$C134)</f>
        <v>0</v>
      </c>
      <c r="F134" s="53">
        <f>COUNTIFS(Febrero!$C$2:$C$1048576,Resumen!$A134,Febrero!$D$2:$D$1048576,Resumen!$C134)</f>
        <v>0</v>
      </c>
      <c r="G134" s="53">
        <f>COUNTIFS(Marzo!$C$2:$C$1048576,Resumen!$A134,Marzo!$D$2:$D$1048576,Resumen!$C134)</f>
        <v>0</v>
      </c>
      <c r="H134" s="53">
        <f>COUNTIFS(Abril!$C$2:$C$1048576,Resumen!$A134,Abril!$D$2:$D$1048576,Resumen!$C134)</f>
        <v>0</v>
      </c>
      <c r="I134" s="53">
        <f>COUNTIFS(Mayo!$C$2:$C$1048576,Resumen!$A134,Mayo!$D$2:$D$1048576,Resumen!$C134)</f>
        <v>0</v>
      </c>
      <c r="J134" s="53">
        <f>COUNTIFS(Junio!$C$2:$C$1048576,Resumen!$A134,Junio!$D$2:$D$1048576,Resumen!$C134)</f>
        <v>0</v>
      </c>
      <c r="K134" s="53">
        <f>COUNTIFS(Julio!$C$2:$C$1048576,Resumen!$A134,Julio!$D$2:$D$1048576,Resumen!$C134)</f>
        <v>0</v>
      </c>
      <c r="L134" s="53">
        <f>COUNTIFS(Agosto!$C$2:$C$1048576,Resumen!$A134,Agosto!$D$2:$D$1048576,Resumen!$C134)</f>
        <v>0</v>
      </c>
      <c r="M134" s="53">
        <f>COUNTIFS(Septiembre!$C$2:$C$1048576,Resumen!$A134,Septiembre!$D$2:$D$1048576,Resumen!$C134)</f>
        <v>0</v>
      </c>
      <c r="N134" s="53">
        <f>COUNTIFS(Octubre!$C$2:$C$1048576,Resumen!$A134,Octubre!$D$2:$D$1048576,Resumen!$C134)</f>
        <v>0</v>
      </c>
      <c r="O134" s="53">
        <f>COUNTIFS(Noviembre!$C$2:$C$1048576,Resumen!$A134,Noviembre!$D$2:$D$1048576,Resumen!$C134)</f>
        <v>0</v>
      </c>
      <c r="P134" s="53">
        <f>COUNTIFS(Diciembre!$C$2:$C$1048576,Resumen!$A134,Diciembre!$D$2:$D$1048576,Resumen!$C134)</f>
        <v>0</v>
      </c>
      <c r="Q134" s="54">
        <f t="shared" si="3"/>
        <v>0</v>
      </c>
    </row>
    <row r="135" spans="1:17" s="62" customFormat="1" ht="16" x14ac:dyDescent="0.2">
      <c r="A135" s="20">
        <v>2518</v>
      </c>
      <c r="B135" s="114" t="s">
        <v>404</v>
      </c>
      <c r="C135" s="60" t="s">
        <v>154</v>
      </c>
      <c r="D135" s="21"/>
      <c r="E135" s="53">
        <f>COUNTIFS(Enero!$C$2:$C$1048576,Resumen!$A135,Enero!$D$2:$D$1048576,Resumen!$C135)</f>
        <v>0</v>
      </c>
      <c r="F135" s="53">
        <f>COUNTIFS(Febrero!$C$2:$C$1048576,Resumen!$A135,Febrero!$D$2:$D$1048576,Resumen!$C135)</f>
        <v>0</v>
      </c>
      <c r="G135" s="53">
        <f>COUNTIFS(Marzo!$C$2:$C$1048576,Resumen!$A135,Marzo!$D$2:$D$1048576,Resumen!$C135)</f>
        <v>0</v>
      </c>
      <c r="H135" s="53">
        <f>COUNTIFS(Abril!$C$2:$C$1048576,Resumen!$A135,Abril!$D$2:$D$1048576,Resumen!$C135)</f>
        <v>0</v>
      </c>
      <c r="I135" s="53">
        <f>COUNTIFS(Mayo!$C$2:$C$1048576,Resumen!$A135,Mayo!$D$2:$D$1048576,Resumen!$C135)</f>
        <v>0</v>
      </c>
      <c r="J135" s="53">
        <f>COUNTIFS(Junio!$C$2:$C$1048576,Resumen!$A135,Junio!$D$2:$D$1048576,Resumen!$C135)</f>
        <v>0</v>
      </c>
      <c r="K135" s="53">
        <f>COUNTIFS(Julio!$C$2:$C$1048576,Resumen!$A135,Julio!$D$2:$D$1048576,Resumen!$C135)</f>
        <v>0</v>
      </c>
      <c r="L135" s="53">
        <f>COUNTIFS(Agosto!$C$2:$C$1048576,Resumen!$A135,Agosto!$D$2:$D$1048576,Resumen!$C135)</f>
        <v>0</v>
      </c>
      <c r="M135" s="53">
        <f>COUNTIFS(Septiembre!$C$2:$C$1048576,Resumen!$A135,Septiembre!$D$2:$D$1048576,Resumen!$C135)</f>
        <v>0</v>
      </c>
      <c r="N135" s="53">
        <f>COUNTIFS(Octubre!$C$2:$C$1048576,Resumen!$A135,Octubre!$D$2:$D$1048576,Resumen!$C135)</f>
        <v>0</v>
      </c>
      <c r="O135" s="53">
        <f>COUNTIFS(Noviembre!$C$2:$C$1048576,Resumen!$A135,Noviembre!$D$2:$D$1048576,Resumen!$C135)</f>
        <v>0</v>
      </c>
      <c r="P135" s="53">
        <f>COUNTIFS(Diciembre!$C$2:$C$1048576,Resumen!$A135,Diciembre!$D$2:$D$1048576,Resumen!$C135)</f>
        <v>0</v>
      </c>
      <c r="Q135" s="54">
        <f t="shared" si="3"/>
        <v>0</v>
      </c>
    </row>
    <row r="136" spans="1:17" s="62" customFormat="1" ht="39" x14ac:dyDescent="0.2">
      <c r="A136" s="20">
        <v>2557</v>
      </c>
      <c r="B136" s="114" t="s">
        <v>405</v>
      </c>
      <c r="C136" s="60" t="s">
        <v>154</v>
      </c>
      <c r="D136" s="21"/>
      <c r="E136" s="53">
        <f>COUNTIFS(Enero!$C$2:$C$1048576,Resumen!$A136,Enero!$D$2:$D$1048576,Resumen!$C136)</f>
        <v>0</v>
      </c>
      <c r="F136" s="53">
        <f>COUNTIFS(Febrero!$C$2:$C$1048576,Resumen!$A136,Febrero!$D$2:$D$1048576,Resumen!$C136)</f>
        <v>0</v>
      </c>
      <c r="G136" s="53">
        <f>COUNTIFS(Marzo!$C$2:$C$1048576,Resumen!$A136,Marzo!$D$2:$D$1048576,Resumen!$C136)</f>
        <v>0</v>
      </c>
      <c r="H136" s="53">
        <f>COUNTIFS(Abril!$C$2:$C$1048576,Resumen!$A136,Abril!$D$2:$D$1048576,Resumen!$C136)</f>
        <v>0</v>
      </c>
      <c r="I136" s="53">
        <f>COUNTIFS(Mayo!$C$2:$C$1048576,Resumen!$A136,Mayo!$D$2:$D$1048576,Resumen!$C136)</f>
        <v>0</v>
      </c>
      <c r="J136" s="53">
        <f>COUNTIFS(Junio!$C$2:$C$1048576,Resumen!$A136,Junio!$D$2:$D$1048576,Resumen!$C136)</f>
        <v>0</v>
      </c>
      <c r="K136" s="53">
        <f>COUNTIFS(Julio!$C$2:$C$1048576,Resumen!$A136,Julio!$D$2:$D$1048576,Resumen!$C136)</f>
        <v>0</v>
      </c>
      <c r="L136" s="53">
        <f>COUNTIFS(Agosto!$C$2:$C$1048576,Resumen!$A136,Agosto!$D$2:$D$1048576,Resumen!$C136)</f>
        <v>0</v>
      </c>
      <c r="M136" s="53">
        <f>COUNTIFS(Septiembre!$C$2:$C$1048576,Resumen!$A136,Septiembre!$D$2:$D$1048576,Resumen!$C136)</f>
        <v>0</v>
      </c>
      <c r="N136" s="53">
        <f>COUNTIFS(Octubre!$C$2:$C$1048576,Resumen!$A136,Octubre!$D$2:$D$1048576,Resumen!$C136)</f>
        <v>0</v>
      </c>
      <c r="O136" s="53">
        <f>COUNTIFS(Noviembre!$C$2:$C$1048576,Resumen!$A136,Noviembre!$D$2:$D$1048576,Resumen!$C136)</f>
        <v>0</v>
      </c>
      <c r="P136" s="53">
        <f>COUNTIFS(Diciembre!$C$2:$C$1048576,Resumen!$A136,Diciembre!$D$2:$D$1048576,Resumen!$C136)</f>
        <v>0</v>
      </c>
      <c r="Q136" s="54">
        <f t="shared" si="3"/>
        <v>0</v>
      </c>
    </row>
    <row r="137" spans="1:17" s="62" customFormat="1" ht="26" x14ac:dyDescent="0.2">
      <c r="A137" s="20">
        <v>2558</v>
      </c>
      <c r="B137" s="114" t="s">
        <v>406</v>
      </c>
      <c r="C137" s="60" t="s">
        <v>154</v>
      </c>
      <c r="D137" s="21"/>
      <c r="E137" s="53">
        <f>COUNTIFS(Enero!$C$2:$C$1048576,Resumen!$A137,Enero!$D$2:$D$1048576,Resumen!$C137)</f>
        <v>0</v>
      </c>
      <c r="F137" s="53">
        <f>COUNTIFS(Febrero!$C$2:$C$1048576,Resumen!$A137,Febrero!$D$2:$D$1048576,Resumen!$C137)</f>
        <v>0</v>
      </c>
      <c r="G137" s="53">
        <f>COUNTIFS(Marzo!$C$2:$C$1048576,Resumen!$A137,Marzo!$D$2:$D$1048576,Resumen!$C137)</f>
        <v>0</v>
      </c>
      <c r="H137" s="53">
        <f>COUNTIFS(Abril!$C$2:$C$1048576,Resumen!$A137,Abril!$D$2:$D$1048576,Resumen!$C137)</f>
        <v>0</v>
      </c>
      <c r="I137" s="53">
        <f>COUNTIFS(Mayo!$C$2:$C$1048576,Resumen!$A137,Mayo!$D$2:$D$1048576,Resumen!$C137)</f>
        <v>0</v>
      </c>
      <c r="J137" s="53">
        <f>COUNTIFS(Junio!$C$2:$C$1048576,Resumen!$A137,Junio!$D$2:$D$1048576,Resumen!$C137)</f>
        <v>0</v>
      </c>
      <c r="K137" s="53">
        <f>COUNTIFS(Julio!$C$2:$C$1048576,Resumen!$A137,Julio!$D$2:$D$1048576,Resumen!$C137)</f>
        <v>0</v>
      </c>
      <c r="L137" s="53">
        <f>COUNTIFS(Agosto!$C$2:$C$1048576,Resumen!$A137,Agosto!$D$2:$D$1048576,Resumen!$C137)</f>
        <v>0</v>
      </c>
      <c r="M137" s="53">
        <f>COUNTIFS(Septiembre!$C$2:$C$1048576,Resumen!$A137,Septiembre!$D$2:$D$1048576,Resumen!$C137)</f>
        <v>0</v>
      </c>
      <c r="N137" s="53">
        <f>COUNTIFS(Octubre!$C$2:$C$1048576,Resumen!$A137,Octubre!$D$2:$D$1048576,Resumen!$C137)</f>
        <v>0</v>
      </c>
      <c r="O137" s="53">
        <f>COUNTIFS(Noviembre!$C$2:$C$1048576,Resumen!$A137,Noviembre!$D$2:$D$1048576,Resumen!$C137)</f>
        <v>0</v>
      </c>
      <c r="P137" s="53">
        <f>COUNTIFS(Diciembre!$C$2:$C$1048576,Resumen!$A137,Diciembre!$D$2:$D$1048576,Resumen!$C137)</f>
        <v>0</v>
      </c>
      <c r="Q137" s="54">
        <f t="shared" si="3"/>
        <v>0</v>
      </c>
    </row>
    <row r="138" spans="1:17" s="62" customFormat="1" ht="26" x14ac:dyDescent="0.2">
      <c r="A138" s="20">
        <v>2559</v>
      </c>
      <c r="B138" s="114" t="s">
        <v>407</v>
      </c>
      <c r="C138" s="60" t="s">
        <v>154</v>
      </c>
      <c r="D138" s="21"/>
      <c r="E138" s="53">
        <f>COUNTIFS(Enero!$C$2:$C$1048576,Resumen!$A138,Enero!$D$2:$D$1048576,Resumen!$C138)</f>
        <v>0</v>
      </c>
      <c r="F138" s="53">
        <f>COUNTIFS(Febrero!$C$2:$C$1048576,Resumen!$A138,Febrero!$D$2:$D$1048576,Resumen!$C138)</f>
        <v>0</v>
      </c>
      <c r="G138" s="53">
        <f>COUNTIFS(Marzo!$C$2:$C$1048576,Resumen!$A138,Marzo!$D$2:$D$1048576,Resumen!$C138)</f>
        <v>0</v>
      </c>
      <c r="H138" s="53">
        <f>COUNTIFS(Abril!$C$2:$C$1048576,Resumen!$A138,Abril!$D$2:$D$1048576,Resumen!$C138)</f>
        <v>0</v>
      </c>
      <c r="I138" s="53">
        <f>COUNTIFS(Mayo!$C$2:$C$1048576,Resumen!$A138,Mayo!$D$2:$D$1048576,Resumen!$C138)</f>
        <v>0</v>
      </c>
      <c r="J138" s="53">
        <f>COUNTIFS(Junio!$C$2:$C$1048576,Resumen!$A138,Junio!$D$2:$D$1048576,Resumen!$C138)</f>
        <v>0</v>
      </c>
      <c r="K138" s="53">
        <f>COUNTIFS(Julio!$C$2:$C$1048576,Resumen!$A138,Julio!$D$2:$D$1048576,Resumen!$C138)</f>
        <v>0</v>
      </c>
      <c r="L138" s="53">
        <f>COUNTIFS(Agosto!$C$2:$C$1048576,Resumen!$A138,Agosto!$D$2:$D$1048576,Resumen!$C138)</f>
        <v>0</v>
      </c>
      <c r="M138" s="53">
        <f>COUNTIFS(Septiembre!$C$2:$C$1048576,Resumen!$A138,Septiembre!$D$2:$D$1048576,Resumen!$C138)</f>
        <v>0</v>
      </c>
      <c r="N138" s="53">
        <f>COUNTIFS(Octubre!$C$2:$C$1048576,Resumen!$A138,Octubre!$D$2:$D$1048576,Resumen!$C138)</f>
        <v>0</v>
      </c>
      <c r="O138" s="53">
        <f>COUNTIFS(Noviembre!$C$2:$C$1048576,Resumen!$A138,Noviembre!$D$2:$D$1048576,Resumen!$C138)</f>
        <v>0</v>
      </c>
      <c r="P138" s="53">
        <f>COUNTIFS(Diciembre!$C$2:$C$1048576,Resumen!$A138,Diciembre!$D$2:$D$1048576,Resumen!$C138)</f>
        <v>0</v>
      </c>
      <c r="Q138" s="54">
        <f t="shared" si="3"/>
        <v>0</v>
      </c>
    </row>
    <row r="139" spans="1:17" x14ac:dyDescent="0.2">
      <c r="A139" s="39"/>
      <c r="B139" s="41"/>
      <c r="C139" s="41"/>
      <c r="D139" s="42" t="s">
        <v>260</v>
      </c>
      <c r="E139" s="54">
        <f>SUM(E3:E138)</f>
        <v>0</v>
      </c>
      <c r="F139" s="54">
        <f t="shared" ref="F139:P139" si="4">SUM(F3:F138)</f>
        <v>0</v>
      </c>
      <c r="G139" s="54">
        <f t="shared" si="4"/>
        <v>0</v>
      </c>
      <c r="H139" s="54">
        <f t="shared" si="4"/>
        <v>0</v>
      </c>
      <c r="I139" s="54">
        <f t="shared" si="4"/>
        <v>0</v>
      </c>
      <c r="J139" s="54">
        <f t="shared" si="4"/>
        <v>0</v>
      </c>
      <c r="K139" s="54">
        <f t="shared" si="4"/>
        <v>0</v>
      </c>
      <c r="L139" s="54">
        <f t="shared" si="4"/>
        <v>0</v>
      </c>
      <c r="M139" s="54">
        <f t="shared" si="4"/>
        <v>0</v>
      </c>
      <c r="N139" s="54">
        <f t="shared" si="4"/>
        <v>0</v>
      </c>
      <c r="O139" s="54">
        <f t="shared" si="4"/>
        <v>0</v>
      </c>
      <c r="P139" s="54">
        <f t="shared" si="4"/>
        <v>0</v>
      </c>
      <c r="Q139" s="55">
        <f>SUM(E139:P139)</f>
        <v>0</v>
      </c>
    </row>
  </sheetData>
  <sheetProtection password="C9AD" sheet="1" objects="1" scenarios="1"/>
  <protectedRanges>
    <protectedRange sqref="E3:P138" name="Range1"/>
    <protectedRange sqref="E2:Q2" name="Range1_9"/>
  </protectedRanges>
  <mergeCells count="16">
    <mergeCell ref="B95:B96"/>
    <mergeCell ref="B97:B98"/>
    <mergeCell ref="B101:B102"/>
    <mergeCell ref="B103:B117"/>
    <mergeCell ref="E1:P1"/>
    <mergeCell ref="B29:B30"/>
    <mergeCell ref="B78:B79"/>
    <mergeCell ref="B86:B92"/>
    <mergeCell ref="B93:B94"/>
    <mergeCell ref="B60:B67"/>
    <mergeCell ref="B9:B10"/>
    <mergeCell ref="B13:B14"/>
    <mergeCell ref="B32:B40"/>
    <mergeCell ref="B41:B42"/>
    <mergeCell ref="B43:B45"/>
    <mergeCell ref="B46:B4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64"/>
  <sheetViews>
    <sheetView showGridLines="0" zoomScaleNormal="55" zoomScalePageLayoutView="125" workbookViewId="0"/>
  </sheetViews>
  <sheetFormatPr baseColWidth="10" defaultColWidth="10.83203125" defaultRowHeight="16" x14ac:dyDescent="0.2"/>
  <cols>
    <col min="1" max="1" width="21.33203125" style="1" customWidth="1"/>
    <col min="2" max="2" width="33" style="1" customWidth="1"/>
    <col min="3" max="3" width="34.83203125" style="1" customWidth="1"/>
    <col min="4" max="4" width="32.1640625" style="1" customWidth="1"/>
    <col min="5" max="5" width="36" style="1" customWidth="1"/>
    <col min="6" max="6" width="64.1640625" style="1" customWidth="1"/>
    <col min="7" max="7" width="66" style="1" customWidth="1"/>
    <col min="8" max="16384" width="10.83203125" style="1"/>
  </cols>
  <sheetData>
    <row r="1" spans="1:7" x14ac:dyDescent="0.2">
      <c r="A1" s="5" t="s">
        <v>36</v>
      </c>
      <c r="B1" s="5" t="s">
        <v>216</v>
      </c>
      <c r="C1" s="5" t="s">
        <v>217</v>
      </c>
      <c r="D1" s="5" t="s">
        <v>47</v>
      </c>
      <c r="E1" s="5" t="s">
        <v>15</v>
      </c>
      <c r="F1" s="5" t="s">
        <v>17</v>
      </c>
      <c r="G1" s="5" t="s">
        <v>214</v>
      </c>
    </row>
    <row r="2" spans="1:7" x14ac:dyDescent="0.2">
      <c r="A2" s="6" t="s">
        <v>48</v>
      </c>
      <c r="B2" s="23" t="s">
        <v>50</v>
      </c>
      <c r="C2" s="11" t="s">
        <v>49</v>
      </c>
      <c r="D2" s="11" t="s">
        <v>13</v>
      </c>
      <c r="E2" s="11" t="s">
        <v>16</v>
      </c>
      <c r="F2" s="11" t="s">
        <v>219</v>
      </c>
      <c r="G2" s="11" t="s">
        <v>238</v>
      </c>
    </row>
    <row r="3" spans="1:7" x14ac:dyDescent="0.2">
      <c r="A3" s="93" t="s">
        <v>60</v>
      </c>
      <c r="B3" s="23" t="s">
        <v>278</v>
      </c>
      <c r="C3" s="17" t="s">
        <v>237</v>
      </c>
      <c r="D3" s="17" t="s">
        <v>220</v>
      </c>
      <c r="E3" s="17" t="s">
        <v>218</v>
      </c>
      <c r="F3" s="16" t="s">
        <v>280</v>
      </c>
      <c r="G3" s="16" t="s">
        <v>279</v>
      </c>
    </row>
    <row r="4" spans="1:7" ht="32" x14ac:dyDescent="0.2">
      <c r="A4" s="93"/>
      <c r="B4" s="23" t="s">
        <v>64</v>
      </c>
      <c r="C4" s="17" t="s">
        <v>65</v>
      </c>
      <c r="D4" s="17" t="s">
        <v>13</v>
      </c>
      <c r="E4" s="13" t="s">
        <v>221</v>
      </c>
      <c r="F4" s="16" t="s">
        <v>222</v>
      </c>
      <c r="G4" s="16" t="s">
        <v>224</v>
      </c>
    </row>
    <row r="5" spans="1:7" ht="48" x14ac:dyDescent="0.2">
      <c r="A5" s="93"/>
      <c r="B5" s="23" t="s">
        <v>66</v>
      </c>
      <c r="C5" s="17" t="s">
        <v>67</v>
      </c>
      <c r="D5" s="17" t="s">
        <v>13</v>
      </c>
      <c r="E5" s="13" t="s">
        <v>221</v>
      </c>
      <c r="F5" s="16" t="s">
        <v>223</v>
      </c>
      <c r="G5" s="16" t="s">
        <v>276</v>
      </c>
    </row>
    <row r="6" spans="1:7" ht="15.75" customHeight="1" x14ac:dyDescent="0.2">
      <c r="A6" s="93"/>
      <c r="B6" s="89" t="s">
        <v>151</v>
      </c>
      <c r="C6" s="81" t="s">
        <v>37</v>
      </c>
      <c r="D6" s="81" t="s">
        <v>13</v>
      </c>
      <c r="E6" s="7" t="s">
        <v>142</v>
      </c>
      <c r="F6" s="8" t="s">
        <v>22</v>
      </c>
      <c r="G6" s="95" t="s">
        <v>242</v>
      </c>
    </row>
    <row r="7" spans="1:7" x14ac:dyDescent="0.2">
      <c r="A7" s="93"/>
      <c r="B7" s="89"/>
      <c r="C7" s="81"/>
      <c r="D7" s="81"/>
      <c r="E7" s="7" t="s">
        <v>143</v>
      </c>
      <c r="F7" s="8" t="s">
        <v>23</v>
      </c>
      <c r="G7" s="95"/>
    </row>
    <row r="8" spans="1:7" ht="15.75" customHeight="1" x14ac:dyDescent="0.2">
      <c r="A8" s="93"/>
      <c r="B8" s="89"/>
      <c r="C8" s="81"/>
      <c r="D8" s="81"/>
      <c r="E8" s="7" t="s">
        <v>144</v>
      </c>
      <c r="F8" s="8" t="s">
        <v>24</v>
      </c>
      <c r="G8" s="95"/>
    </row>
    <row r="9" spans="1:7" ht="15.75" customHeight="1" x14ac:dyDescent="0.2">
      <c r="A9" s="93"/>
      <c r="B9" s="89"/>
      <c r="C9" s="81"/>
      <c r="D9" s="81"/>
      <c r="E9" s="7" t="s">
        <v>145</v>
      </c>
      <c r="F9" s="8" t="s">
        <v>25</v>
      </c>
      <c r="G9" s="95"/>
    </row>
    <row r="10" spans="1:7" ht="15.75" customHeight="1" x14ac:dyDescent="0.2">
      <c r="A10" s="93"/>
      <c r="B10" s="89"/>
      <c r="C10" s="81"/>
      <c r="D10" s="81"/>
      <c r="E10" s="7" t="s">
        <v>146</v>
      </c>
      <c r="F10" s="8" t="s">
        <v>26</v>
      </c>
      <c r="G10" s="95"/>
    </row>
    <row r="11" spans="1:7" ht="15.75" customHeight="1" x14ac:dyDescent="0.2">
      <c r="A11" s="93"/>
      <c r="B11" s="89"/>
      <c r="C11" s="81"/>
      <c r="D11" s="81"/>
      <c r="E11" s="7" t="s">
        <v>147</v>
      </c>
      <c r="F11" s="8" t="s">
        <v>27</v>
      </c>
      <c r="G11" s="95"/>
    </row>
    <row r="12" spans="1:7" ht="15.75" customHeight="1" x14ac:dyDescent="0.2">
      <c r="A12" s="93"/>
      <c r="B12" s="89"/>
      <c r="C12" s="81"/>
      <c r="D12" s="81"/>
      <c r="E12" s="7" t="s">
        <v>148</v>
      </c>
      <c r="F12" s="8" t="s">
        <v>28</v>
      </c>
      <c r="G12" s="95"/>
    </row>
    <row r="13" spans="1:7" ht="15.75" customHeight="1" x14ac:dyDescent="0.2">
      <c r="A13" s="93"/>
      <c r="B13" s="89"/>
      <c r="C13" s="81"/>
      <c r="D13" s="81"/>
      <c r="E13" s="7" t="s">
        <v>149</v>
      </c>
      <c r="F13" s="8" t="s">
        <v>29</v>
      </c>
      <c r="G13" s="95"/>
    </row>
    <row r="14" spans="1:7" ht="15.75" customHeight="1" x14ac:dyDescent="0.2">
      <c r="A14" s="93"/>
      <c r="B14" s="89"/>
      <c r="C14" s="81"/>
      <c r="D14" s="81"/>
      <c r="E14" s="7" t="s">
        <v>150</v>
      </c>
      <c r="F14" s="8" t="s">
        <v>21</v>
      </c>
      <c r="G14" s="95"/>
    </row>
    <row r="15" spans="1:7" x14ac:dyDescent="0.2">
      <c r="A15" s="94" t="s">
        <v>59</v>
      </c>
      <c r="B15" s="23" t="s">
        <v>55</v>
      </c>
      <c r="C15" s="17" t="s">
        <v>33</v>
      </c>
      <c r="D15" s="17" t="s">
        <v>9</v>
      </c>
      <c r="E15" s="17" t="s">
        <v>56</v>
      </c>
      <c r="F15" s="17" t="s">
        <v>57</v>
      </c>
      <c r="G15" s="17" t="s">
        <v>239</v>
      </c>
    </row>
    <row r="16" spans="1:7" x14ac:dyDescent="0.2">
      <c r="A16" s="94"/>
      <c r="B16" s="89" t="s">
        <v>225</v>
      </c>
      <c r="C16" s="81" t="s">
        <v>61</v>
      </c>
      <c r="D16" s="81" t="s">
        <v>13</v>
      </c>
      <c r="E16" s="7" t="s">
        <v>142</v>
      </c>
      <c r="F16" s="17" t="s">
        <v>259</v>
      </c>
      <c r="G16" s="81" t="s">
        <v>153</v>
      </c>
    </row>
    <row r="17" spans="1:7" x14ac:dyDescent="0.2">
      <c r="A17" s="94"/>
      <c r="B17" s="89"/>
      <c r="C17" s="81"/>
      <c r="D17" s="81"/>
      <c r="E17" s="7" t="s">
        <v>143</v>
      </c>
      <c r="F17" s="17" t="s">
        <v>258</v>
      </c>
      <c r="G17" s="81"/>
    </row>
    <row r="18" spans="1:7" x14ac:dyDescent="0.2">
      <c r="A18" s="94"/>
      <c r="B18" s="99" t="s">
        <v>34</v>
      </c>
      <c r="C18" s="96" t="s">
        <v>12</v>
      </c>
      <c r="D18" s="96" t="s">
        <v>13</v>
      </c>
      <c r="E18" s="7" t="s">
        <v>142</v>
      </c>
      <c r="F18" s="17" t="s">
        <v>32</v>
      </c>
      <c r="G18" s="81" t="s">
        <v>240</v>
      </c>
    </row>
    <row r="19" spans="1:7" x14ac:dyDescent="0.2">
      <c r="A19" s="94"/>
      <c r="B19" s="100"/>
      <c r="C19" s="97"/>
      <c r="D19" s="97"/>
      <c r="E19" s="7" t="s">
        <v>143</v>
      </c>
      <c r="F19" s="17" t="s">
        <v>53</v>
      </c>
      <c r="G19" s="81"/>
    </row>
    <row r="20" spans="1:7" x14ac:dyDescent="0.2">
      <c r="A20" s="94"/>
      <c r="B20" s="100"/>
      <c r="C20" s="97"/>
      <c r="D20" s="97"/>
      <c r="E20" s="7" t="s">
        <v>144</v>
      </c>
      <c r="F20" s="17" t="s">
        <v>54</v>
      </c>
      <c r="G20" s="81"/>
    </row>
    <row r="21" spans="1:7" x14ac:dyDescent="0.2">
      <c r="A21" s="94"/>
      <c r="B21" s="101"/>
      <c r="C21" s="98"/>
      <c r="D21" s="98"/>
      <c r="E21" s="7" t="s">
        <v>145</v>
      </c>
      <c r="F21" s="17" t="s">
        <v>210</v>
      </c>
      <c r="G21" s="12" t="s">
        <v>241</v>
      </c>
    </row>
    <row r="22" spans="1:7" ht="48" x14ac:dyDescent="0.2">
      <c r="A22" s="94"/>
      <c r="B22" s="23" t="s">
        <v>58</v>
      </c>
      <c r="C22" s="17" t="s">
        <v>35</v>
      </c>
      <c r="D22" s="17" t="s">
        <v>9</v>
      </c>
      <c r="E22" s="17" t="s">
        <v>56</v>
      </c>
      <c r="F22" s="17" t="s">
        <v>57</v>
      </c>
      <c r="G22" s="35" t="s">
        <v>243</v>
      </c>
    </row>
    <row r="23" spans="1:7" ht="15" customHeight="1" x14ac:dyDescent="0.2">
      <c r="A23" s="82" t="s">
        <v>45</v>
      </c>
      <c r="B23" s="23" t="s">
        <v>40</v>
      </c>
      <c r="C23" s="17" t="s">
        <v>11</v>
      </c>
      <c r="D23" s="17" t="s">
        <v>13</v>
      </c>
      <c r="E23" s="13" t="s">
        <v>221</v>
      </c>
      <c r="F23" s="16" t="s">
        <v>222</v>
      </c>
      <c r="G23" s="18" t="s">
        <v>39</v>
      </c>
    </row>
    <row r="24" spans="1:7" ht="15.75" customHeight="1" x14ac:dyDescent="0.2">
      <c r="A24" s="83"/>
      <c r="B24" s="23" t="s">
        <v>41</v>
      </c>
      <c r="C24" s="17" t="s">
        <v>30</v>
      </c>
      <c r="D24" s="17" t="s">
        <v>14</v>
      </c>
      <c r="E24" s="17" t="s">
        <v>14</v>
      </c>
      <c r="F24" s="17" t="s">
        <v>14</v>
      </c>
      <c r="G24" s="17" t="s">
        <v>85</v>
      </c>
    </row>
    <row r="25" spans="1:7" ht="32" x14ac:dyDescent="0.2">
      <c r="A25" s="83"/>
      <c r="B25" s="23" t="s">
        <v>42</v>
      </c>
      <c r="C25" s="17" t="s">
        <v>38</v>
      </c>
      <c r="D25" s="17" t="s">
        <v>14</v>
      </c>
      <c r="E25" s="7" t="s">
        <v>86</v>
      </c>
      <c r="F25" s="7" t="s">
        <v>226</v>
      </c>
      <c r="G25" s="7" t="s">
        <v>152</v>
      </c>
    </row>
    <row r="26" spans="1:7" x14ac:dyDescent="0.2">
      <c r="A26" s="83"/>
      <c r="B26" s="23" t="s">
        <v>63</v>
      </c>
      <c r="C26" s="17" t="s">
        <v>10</v>
      </c>
      <c r="D26" s="17" t="s">
        <v>14</v>
      </c>
      <c r="E26" s="17" t="s">
        <v>14</v>
      </c>
      <c r="F26" s="17" t="s">
        <v>227</v>
      </c>
      <c r="G26" s="17" t="s">
        <v>236</v>
      </c>
    </row>
    <row r="27" spans="1:7" ht="43.5" customHeight="1" x14ac:dyDescent="0.2">
      <c r="A27" s="83"/>
      <c r="B27" s="89" t="s">
        <v>232</v>
      </c>
      <c r="C27" s="90" t="s">
        <v>234</v>
      </c>
      <c r="D27" s="89" t="s">
        <v>13</v>
      </c>
      <c r="E27" s="7" t="s">
        <v>142</v>
      </c>
      <c r="F27" s="22" t="s">
        <v>259</v>
      </c>
      <c r="G27" s="81" t="s">
        <v>235</v>
      </c>
    </row>
    <row r="28" spans="1:7" ht="43.5" customHeight="1" x14ac:dyDescent="0.2">
      <c r="A28" s="84"/>
      <c r="B28" s="89"/>
      <c r="C28" s="90"/>
      <c r="D28" s="89"/>
      <c r="E28" s="7" t="s">
        <v>143</v>
      </c>
      <c r="F28" s="22" t="s">
        <v>258</v>
      </c>
      <c r="G28" s="81"/>
    </row>
    <row r="29" spans="1:7" ht="15" customHeight="1" x14ac:dyDescent="0.2">
      <c r="A29" s="87" t="s">
        <v>277</v>
      </c>
      <c r="B29" s="89" t="s">
        <v>233</v>
      </c>
      <c r="C29" s="90" t="s">
        <v>31</v>
      </c>
      <c r="D29" s="89" t="s">
        <v>13</v>
      </c>
      <c r="E29" s="7" t="s">
        <v>142</v>
      </c>
      <c r="F29" s="17" t="s">
        <v>18</v>
      </c>
      <c r="G29" s="81" t="s">
        <v>244</v>
      </c>
    </row>
    <row r="30" spans="1:7" x14ac:dyDescent="0.2">
      <c r="A30" s="88"/>
      <c r="B30" s="89"/>
      <c r="C30" s="90"/>
      <c r="D30" s="89"/>
      <c r="E30" s="7" t="s">
        <v>143</v>
      </c>
      <c r="F30" s="17" t="s">
        <v>19</v>
      </c>
      <c r="G30" s="81"/>
    </row>
    <row r="31" spans="1:7" ht="36.75" customHeight="1" x14ac:dyDescent="0.2">
      <c r="A31" s="88"/>
      <c r="B31" s="89"/>
      <c r="C31" s="90"/>
      <c r="D31" s="89"/>
      <c r="E31" s="7" t="s">
        <v>144</v>
      </c>
      <c r="F31" s="17" t="s">
        <v>52</v>
      </c>
      <c r="G31" s="81"/>
    </row>
    <row r="32" spans="1:7" ht="22.5" customHeight="1" x14ac:dyDescent="0.2">
      <c r="A32" s="88"/>
      <c r="B32" s="89" t="s">
        <v>62</v>
      </c>
      <c r="C32" s="81" t="s">
        <v>44</v>
      </c>
      <c r="D32" s="81" t="s">
        <v>13</v>
      </c>
      <c r="E32" s="7" t="s">
        <v>142</v>
      </c>
      <c r="F32" s="17" t="s">
        <v>46</v>
      </c>
      <c r="G32" s="81" t="s">
        <v>228</v>
      </c>
    </row>
    <row r="33" spans="1:7" ht="22.5" customHeight="1" x14ac:dyDescent="0.2">
      <c r="A33" s="88"/>
      <c r="B33" s="89"/>
      <c r="C33" s="81"/>
      <c r="D33" s="81"/>
      <c r="E33" s="7" t="s">
        <v>143</v>
      </c>
      <c r="F33" s="17" t="s">
        <v>20</v>
      </c>
      <c r="G33" s="81"/>
    </row>
    <row r="34" spans="1:7" ht="22.5" customHeight="1" x14ac:dyDescent="0.2">
      <c r="A34" s="88"/>
      <c r="B34" s="89"/>
      <c r="C34" s="81"/>
      <c r="D34" s="81"/>
      <c r="E34" s="7" t="s">
        <v>144</v>
      </c>
      <c r="F34" s="17" t="s">
        <v>43</v>
      </c>
      <c r="G34" s="81"/>
    </row>
    <row r="35" spans="1:7" ht="22.5" customHeight="1" x14ac:dyDescent="0.2">
      <c r="A35" s="88"/>
      <c r="B35" s="89"/>
      <c r="C35" s="81"/>
      <c r="D35" s="81"/>
      <c r="E35" s="7" t="s">
        <v>145</v>
      </c>
      <c r="F35" s="17" t="s">
        <v>210</v>
      </c>
      <c r="G35" s="81"/>
    </row>
    <row r="36" spans="1:7" x14ac:dyDescent="0.2">
      <c r="A36" s="88"/>
      <c r="B36" s="81" t="s">
        <v>229</v>
      </c>
      <c r="C36" s="91" t="s">
        <v>68</v>
      </c>
      <c r="D36" s="91" t="s">
        <v>13</v>
      </c>
      <c r="E36" s="15">
        <v>2</v>
      </c>
      <c r="F36" s="15" t="s">
        <v>69</v>
      </c>
      <c r="G36" s="91" t="s">
        <v>245</v>
      </c>
    </row>
    <row r="37" spans="1:7" x14ac:dyDescent="0.2">
      <c r="A37" s="88"/>
      <c r="B37" s="81"/>
      <c r="C37" s="91"/>
      <c r="D37" s="91"/>
      <c r="E37" s="15">
        <v>3</v>
      </c>
      <c r="F37" s="15" t="s">
        <v>70</v>
      </c>
      <c r="G37" s="91"/>
    </row>
    <row r="38" spans="1:7" x14ac:dyDescent="0.2">
      <c r="A38" s="88"/>
      <c r="B38" s="81"/>
      <c r="C38" s="91"/>
      <c r="D38" s="91"/>
      <c r="E38" s="15">
        <v>4</v>
      </c>
      <c r="F38" s="15" t="s">
        <v>71</v>
      </c>
      <c r="G38" s="91"/>
    </row>
    <row r="39" spans="1:7" x14ac:dyDescent="0.2">
      <c r="A39" s="88"/>
      <c r="B39" s="81"/>
      <c r="C39" s="91"/>
      <c r="D39" s="91"/>
      <c r="E39" s="15">
        <v>5</v>
      </c>
      <c r="F39" s="15" t="s">
        <v>72</v>
      </c>
      <c r="G39" s="91"/>
    </row>
    <row r="40" spans="1:7" x14ac:dyDescent="0.2">
      <c r="A40" s="88"/>
      <c r="B40" s="81"/>
      <c r="C40" s="91"/>
      <c r="D40" s="91"/>
      <c r="E40" s="15">
        <v>6</v>
      </c>
      <c r="F40" s="15" t="s">
        <v>73</v>
      </c>
      <c r="G40" s="91"/>
    </row>
    <row r="41" spans="1:7" x14ac:dyDescent="0.2">
      <c r="A41" s="88"/>
      <c r="B41" s="81"/>
      <c r="C41" s="91"/>
      <c r="D41" s="91"/>
      <c r="E41" s="15">
        <v>7</v>
      </c>
      <c r="F41" s="15" t="s">
        <v>74</v>
      </c>
      <c r="G41" s="91"/>
    </row>
    <row r="42" spans="1:7" x14ac:dyDescent="0.2">
      <c r="A42" s="88"/>
      <c r="B42" s="81"/>
      <c r="C42" s="91"/>
      <c r="D42" s="91"/>
      <c r="E42" s="15">
        <v>8</v>
      </c>
      <c r="F42" s="15" t="s">
        <v>75</v>
      </c>
      <c r="G42" s="91"/>
    </row>
    <row r="43" spans="1:7" x14ac:dyDescent="0.2">
      <c r="A43" s="88"/>
      <c r="B43" s="81"/>
      <c r="C43" s="91"/>
      <c r="D43" s="91"/>
      <c r="E43" s="15">
        <v>9</v>
      </c>
      <c r="F43" s="15" t="s">
        <v>76</v>
      </c>
      <c r="G43" s="91"/>
    </row>
    <row r="44" spans="1:7" x14ac:dyDescent="0.2">
      <c r="A44" s="88"/>
      <c r="B44" s="81"/>
      <c r="C44" s="91"/>
      <c r="D44" s="91"/>
      <c r="E44" s="15">
        <v>10</v>
      </c>
      <c r="F44" s="15" t="s">
        <v>77</v>
      </c>
      <c r="G44" s="91"/>
    </row>
    <row r="45" spans="1:7" x14ac:dyDescent="0.2">
      <c r="A45" s="88"/>
      <c r="B45" s="81"/>
      <c r="C45" s="91"/>
      <c r="D45" s="91"/>
      <c r="E45" s="15">
        <v>11</v>
      </c>
      <c r="F45" s="15" t="s">
        <v>78</v>
      </c>
      <c r="G45" s="91"/>
    </row>
    <row r="46" spans="1:7" x14ac:dyDescent="0.2">
      <c r="A46" s="88"/>
      <c r="B46" s="81"/>
      <c r="C46" s="91"/>
      <c r="D46" s="91"/>
      <c r="E46" s="15">
        <v>12</v>
      </c>
      <c r="F46" s="15" t="s">
        <v>79</v>
      </c>
      <c r="G46" s="91"/>
    </row>
    <row r="47" spans="1:7" x14ac:dyDescent="0.2">
      <c r="A47" s="88"/>
      <c r="B47" s="81"/>
      <c r="C47" s="91"/>
      <c r="D47" s="91"/>
      <c r="E47" s="15">
        <v>13</v>
      </c>
      <c r="F47" s="15" t="s">
        <v>80</v>
      </c>
      <c r="G47" s="91"/>
    </row>
    <row r="48" spans="1:7" x14ac:dyDescent="0.2">
      <c r="A48" s="88"/>
      <c r="B48" s="81"/>
      <c r="C48" s="91"/>
      <c r="D48" s="91"/>
      <c r="E48" s="15">
        <v>14</v>
      </c>
      <c r="F48" s="15" t="s">
        <v>81</v>
      </c>
      <c r="G48" s="91"/>
    </row>
    <row r="49" spans="1:7" x14ac:dyDescent="0.2">
      <c r="A49" s="88"/>
      <c r="B49" s="81"/>
      <c r="C49" s="91"/>
      <c r="D49" s="91"/>
      <c r="E49" s="15">
        <v>15</v>
      </c>
      <c r="F49" s="15" t="s">
        <v>82</v>
      </c>
      <c r="G49" s="91"/>
    </row>
    <row r="50" spans="1:7" x14ac:dyDescent="0.2">
      <c r="A50" s="88"/>
      <c r="B50" s="81"/>
      <c r="C50" s="91"/>
      <c r="D50" s="91"/>
      <c r="E50" s="15">
        <v>16</v>
      </c>
      <c r="F50" s="15" t="s">
        <v>83</v>
      </c>
      <c r="G50" s="91"/>
    </row>
    <row r="51" spans="1:7" x14ac:dyDescent="0.2">
      <c r="A51" s="88"/>
      <c r="B51" s="81"/>
      <c r="C51" s="91"/>
      <c r="D51" s="91"/>
      <c r="E51" s="15">
        <v>17</v>
      </c>
      <c r="F51" s="15" t="s">
        <v>84</v>
      </c>
      <c r="G51" s="91"/>
    </row>
    <row r="52" spans="1:7" x14ac:dyDescent="0.2">
      <c r="A52" s="88"/>
      <c r="B52" s="96"/>
      <c r="C52" s="92"/>
      <c r="D52" s="92"/>
      <c r="E52" s="15">
        <v>18</v>
      </c>
      <c r="F52" s="17" t="s">
        <v>52</v>
      </c>
      <c r="G52" s="92"/>
    </row>
    <row r="53" spans="1:7" x14ac:dyDescent="0.2">
      <c r="A53" s="88"/>
      <c r="B53" s="81" t="s">
        <v>261</v>
      </c>
      <c r="C53" s="85" t="s">
        <v>262</v>
      </c>
      <c r="D53" s="85" t="s">
        <v>13</v>
      </c>
      <c r="E53" s="43">
        <v>1</v>
      </c>
      <c r="F53" s="44" t="s">
        <v>263</v>
      </c>
      <c r="G53" s="86" t="s">
        <v>264</v>
      </c>
    </row>
    <row r="54" spans="1:7" x14ac:dyDescent="0.2">
      <c r="A54" s="88"/>
      <c r="B54" s="81"/>
      <c r="C54" s="85"/>
      <c r="D54" s="85"/>
      <c r="E54" s="43">
        <v>2</v>
      </c>
      <c r="F54" s="44" t="s">
        <v>265</v>
      </c>
      <c r="G54" s="86"/>
    </row>
    <row r="55" spans="1:7" x14ac:dyDescent="0.2">
      <c r="A55" s="88"/>
      <c r="B55" s="81"/>
      <c r="C55" s="85"/>
      <c r="D55" s="85"/>
      <c r="E55" s="43">
        <v>3</v>
      </c>
      <c r="F55" s="44" t="s">
        <v>266</v>
      </c>
      <c r="G55" s="86"/>
    </row>
    <row r="56" spans="1:7" x14ac:dyDescent="0.2">
      <c r="A56" s="88"/>
      <c r="B56" s="81"/>
      <c r="C56" s="85"/>
      <c r="D56" s="85"/>
      <c r="E56" s="43">
        <v>4</v>
      </c>
      <c r="F56" s="44" t="s">
        <v>267</v>
      </c>
      <c r="G56" s="86"/>
    </row>
    <row r="57" spans="1:7" x14ac:dyDescent="0.2">
      <c r="A57" s="88"/>
      <c r="B57" s="81"/>
      <c r="C57" s="85"/>
      <c r="D57" s="85"/>
      <c r="E57" s="43">
        <v>5</v>
      </c>
      <c r="F57" s="44" t="s">
        <v>268</v>
      </c>
      <c r="G57" s="86"/>
    </row>
    <row r="58" spans="1:7" x14ac:dyDescent="0.2">
      <c r="A58" s="88"/>
      <c r="B58" s="81"/>
      <c r="C58" s="85"/>
      <c r="D58" s="85"/>
      <c r="E58" s="43">
        <v>6</v>
      </c>
      <c r="F58" s="44" t="s">
        <v>269</v>
      </c>
      <c r="G58" s="86"/>
    </row>
    <row r="59" spans="1:7" x14ac:dyDescent="0.2">
      <c r="A59" s="88"/>
      <c r="B59" s="81"/>
      <c r="C59" s="85"/>
      <c r="D59" s="85"/>
      <c r="E59" s="43">
        <v>7</v>
      </c>
      <c r="F59" s="44" t="s">
        <v>270</v>
      </c>
      <c r="G59" s="86"/>
    </row>
    <row r="60" spans="1:7" x14ac:dyDescent="0.2">
      <c r="A60" s="88"/>
      <c r="B60" s="81"/>
      <c r="C60" s="85"/>
      <c r="D60" s="85"/>
      <c r="E60" s="43">
        <v>8</v>
      </c>
      <c r="F60" s="44" t="s">
        <v>271</v>
      </c>
      <c r="G60" s="86"/>
    </row>
    <row r="61" spans="1:7" x14ac:dyDescent="0.2">
      <c r="A61" s="88"/>
      <c r="B61" s="81"/>
      <c r="C61" s="85"/>
      <c r="D61" s="85"/>
      <c r="E61" s="43">
        <v>9</v>
      </c>
      <c r="F61" s="44" t="s">
        <v>272</v>
      </c>
      <c r="G61" s="86"/>
    </row>
    <row r="62" spans="1:7" x14ac:dyDescent="0.2">
      <c r="A62" s="88"/>
      <c r="B62" s="81"/>
      <c r="C62" s="85"/>
      <c r="D62" s="85"/>
      <c r="E62" s="43">
        <v>10</v>
      </c>
      <c r="F62" s="44" t="s">
        <v>273</v>
      </c>
      <c r="G62" s="86"/>
    </row>
    <row r="63" spans="1:7" x14ac:dyDescent="0.2">
      <c r="A63" s="88"/>
      <c r="B63" s="81"/>
      <c r="C63" s="85"/>
      <c r="D63" s="85"/>
      <c r="E63" s="45">
        <v>11</v>
      </c>
      <c r="F63" s="46" t="s">
        <v>274</v>
      </c>
      <c r="G63" s="86"/>
    </row>
    <row r="64" spans="1:7" x14ac:dyDescent="0.2">
      <c r="A64" s="88"/>
      <c r="B64" s="81"/>
      <c r="C64" s="85"/>
      <c r="D64" s="85"/>
      <c r="E64" s="47">
        <v>12</v>
      </c>
      <c r="F64" s="48" t="s">
        <v>275</v>
      </c>
      <c r="G64" s="86"/>
    </row>
  </sheetData>
  <sheetProtection password="C9AD" sheet="1" objects="1" scenarios="1"/>
  <mergeCells count="36">
    <mergeCell ref="D36:D52"/>
    <mergeCell ref="C36:C52"/>
    <mergeCell ref="B36:B52"/>
    <mergeCell ref="B29:B31"/>
    <mergeCell ref="G32:G35"/>
    <mergeCell ref="G29:G31"/>
    <mergeCell ref="A3:A14"/>
    <mergeCell ref="A15:A22"/>
    <mergeCell ref="G6:G14"/>
    <mergeCell ref="C6:C14"/>
    <mergeCell ref="D6:D14"/>
    <mergeCell ref="C16:C17"/>
    <mergeCell ref="B16:B17"/>
    <mergeCell ref="D16:D17"/>
    <mergeCell ref="G16:G17"/>
    <mergeCell ref="B6:B14"/>
    <mergeCell ref="G18:G20"/>
    <mergeCell ref="D18:D21"/>
    <mergeCell ref="C18:C21"/>
    <mergeCell ref="B18:B21"/>
    <mergeCell ref="G27:G28"/>
    <mergeCell ref="A23:A28"/>
    <mergeCell ref="B53:B64"/>
    <mergeCell ref="C53:C64"/>
    <mergeCell ref="D53:D64"/>
    <mergeCell ref="G53:G64"/>
    <mergeCell ref="A29:A64"/>
    <mergeCell ref="B27:B28"/>
    <mergeCell ref="C27:C28"/>
    <mergeCell ref="D27:D28"/>
    <mergeCell ref="G36:G52"/>
    <mergeCell ref="C29:C31"/>
    <mergeCell ref="D29:D31"/>
    <mergeCell ref="D32:D35"/>
    <mergeCell ref="C32:C35"/>
    <mergeCell ref="B32:B35"/>
  </mergeCells>
  <hyperlinks>
    <hyperlink ref="E4" location="'Catálogo de TyS'!A1" display="Ver hoja &quot;Catálogo TyS&quot;"/>
    <hyperlink ref="E5" location="'Catálogo de TyS'!A1" display="Ver hoja &quot;Catálogo TyS&quot;"/>
    <hyperlink ref="E23" location="'Catálogo de TyS'!A1" display="Ver hoja &quot;Catálogo TyS&quo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R56"/>
  <sheetViews>
    <sheetView showGridLines="0" zoomScale="85" zoomScaleNormal="85" workbookViewId="0"/>
  </sheetViews>
  <sheetFormatPr baseColWidth="10" defaultColWidth="33.1640625" defaultRowHeight="12" x14ac:dyDescent="0.15"/>
  <cols>
    <col min="1" max="10" width="21.83203125" style="2" customWidth="1"/>
    <col min="11" max="11" width="36.1640625" style="2" bestFit="1" customWidth="1"/>
    <col min="12" max="12" width="28" style="2" bestFit="1" customWidth="1"/>
    <col min="13" max="13" width="17.33203125" style="2" bestFit="1" customWidth="1"/>
    <col min="14" max="17" width="21.83203125" style="2" customWidth="1"/>
    <col min="18" max="16384" width="33.1640625" style="2"/>
  </cols>
  <sheetData>
    <row r="1" spans="1:18" ht="13" x14ac:dyDescent="0.15">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row r="2" spans="1:18" x14ac:dyDescent="0.15">
      <c r="A2" s="2">
        <v>1</v>
      </c>
      <c r="B2" s="10" t="s">
        <v>155</v>
      </c>
      <c r="C2" s="2">
        <v>184</v>
      </c>
      <c r="D2" s="2" t="s">
        <v>154</v>
      </c>
      <c r="E2" s="2">
        <v>5</v>
      </c>
      <c r="F2" s="3">
        <v>42370</v>
      </c>
      <c r="G2" s="9">
        <v>2</v>
      </c>
      <c r="H2" s="9">
        <v>4</v>
      </c>
      <c r="I2" s="3" t="s">
        <v>154</v>
      </c>
      <c r="J2" s="4" t="s">
        <v>7</v>
      </c>
      <c r="K2" s="2" t="s">
        <v>8</v>
      </c>
      <c r="L2" s="2" t="s">
        <v>87</v>
      </c>
      <c r="M2" s="2" t="s">
        <v>51</v>
      </c>
      <c r="N2" s="2">
        <v>2</v>
      </c>
      <c r="O2" s="2">
        <v>2</v>
      </c>
      <c r="P2" s="2">
        <v>2</v>
      </c>
      <c r="Q2" s="2">
        <v>8</v>
      </c>
      <c r="R2" s="2">
        <f ca="1">RANDBETWEEN(1,9)</f>
        <v>5</v>
      </c>
    </row>
    <row r="3" spans="1:18" x14ac:dyDescent="0.15">
      <c r="A3" s="2">
        <v>2</v>
      </c>
      <c r="B3" s="10" t="s">
        <v>164</v>
      </c>
      <c r="C3" s="2">
        <v>184</v>
      </c>
      <c r="D3" s="2" t="s">
        <v>154</v>
      </c>
      <c r="E3" s="2">
        <v>5</v>
      </c>
      <c r="F3" s="3">
        <v>42379</v>
      </c>
      <c r="G3" s="9">
        <v>2</v>
      </c>
      <c r="H3" s="9">
        <v>4</v>
      </c>
      <c r="I3" s="3" t="s">
        <v>154</v>
      </c>
      <c r="J3" s="4" t="s">
        <v>7</v>
      </c>
      <c r="K3" s="2" t="s">
        <v>8</v>
      </c>
      <c r="L3" s="2" t="s">
        <v>96</v>
      </c>
      <c r="M3" s="2" t="s">
        <v>51</v>
      </c>
      <c r="N3" s="2">
        <v>2</v>
      </c>
      <c r="O3" s="2">
        <v>1</v>
      </c>
      <c r="P3" s="2">
        <v>1</v>
      </c>
      <c r="Q3" s="2">
        <v>11</v>
      </c>
      <c r="R3" s="2">
        <f t="shared" ref="R3:R56" ca="1" si="0">RANDBETWEEN(1,9)</f>
        <v>6</v>
      </c>
    </row>
    <row r="4" spans="1:18" x14ac:dyDescent="0.15">
      <c r="A4" s="2">
        <v>3</v>
      </c>
      <c r="B4" s="10" t="s">
        <v>165</v>
      </c>
      <c r="C4" s="2">
        <v>184</v>
      </c>
      <c r="D4" s="2" t="s">
        <v>154</v>
      </c>
      <c r="E4" s="2">
        <v>6</v>
      </c>
      <c r="F4" s="3">
        <v>42380</v>
      </c>
      <c r="G4" s="9">
        <v>2</v>
      </c>
      <c r="H4" s="9">
        <v>4</v>
      </c>
      <c r="I4" s="3" t="s">
        <v>154</v>
      </c>
      <c r="J4" s="4" t="s">
        <v>7</v>
      </c>
      <c r="K4" s="2" t="s">
        <v>8</v>
      </c>
      <c r="L4" s="2" t="s">
        <v>97</v>
      </c>
      <c r="M4" s="2" t="s">
        <v>51</v>
      </c>
      <c r="N4" s="2">
        <v>2</v>
      </c>
      <c r="O4" s="2">
        <v>1</v>
      </c>
      <c r="P4" s="2">
        <v>1</v>
      </c>
      <c r="Q4" s="2">
        <v>6</v>
      </c>
      <c r="R4" s="2">
        <f t="shared" ca="1" si="0"/>
        <v>7</v>
      </c>
    </row>
    <row r="5" spans="1:18" x14ac:dyDescent="0.15">
      <c r="A5" s="2">
        <v>4</v>
      </c>
      <c r="B5" s="10" t="s">
        <v>166</v>
      </c>
      <c r="C5" s="2">
        <v>184</v>
      </c>
      <c r="D5" s="2" t="s">
        <v>154</v>
      </c>
      <c r="E5" s="2">
        <v>3</v>
      </c>
      <c r="F5" s="3">
        <v>42381</v>
      </c>
      <c r="G5" s="9">
        <v>2</v>
      </c>
      <c r="H5" s="9">
        <v>4</v>
      </c>
      <c r="I5" s="3" t="s">
        <v>154</v>
      </c>
      <c r="J5" s="4" t="s">
        <v>7</v>
      </c>
      <c r="K5" s="2" t="s">
        <v>8</v>
      </c>
      <c r="L5" s="2" t="s">
        <v>98</v>
      </c>
      <c r="M5" s="2" t="s">
        <v>51</v>
      </c>
      <c r="N5" s="2">
        <v>1</v>
      </c>
      <c r="O5" s="2">
        <v>3</v>
      </c>
      <c r="P5" s="2">
        <v>3</v>
      </c>
      <c r="Q5" s="2">
        <v>17</v>
      </c>
      <c r="R5" s="2">
        <f t="shared" ca="1" si="0"/>
        <v>1</v>
      </c>
    </row>
    <row r="6" spans="1:18" x14ac:dyDescent="0.15">
      <c r="A6" s="2">
        <v>5</v>
      </c>
      <c r="B6" s="10" t="s">
        <v>167</v>
      </c>
      <c r="C6" s="2">
        <v>184</v>
      </c>
      <c r="D6" s="2" t="s">
        <v>154</v>
      </c>
      <c r="E6" s="2">
        <v>2</v>
      </c>
      <c r="F6" s="3">
        <v>42382</v>
      </c>
      <c r="G6" s="9">
        <v>2</v>
      </c>
      <c r="H6" s="9">
        <v>4</v>
      </c>
      <c r="I6" s="3" t="s">
        <v>154</v>
      </c>
      <c r="J6" s="4" t="s">
        <v>7</v>
      </c>
      <c r="K6" s="2" t="s">
        <v>8</v>
      </c>
      <c r="L6" s="2" t="s">
        <v>99</v>
      </c>
      <c r="M6" s="2" t="s">
        <v>51</v>
      </c>
      <c r="N6" s="2">
        <v>1</v>
      </c>
      <c r="O6" s="2">
        <v>3</v>
      </c>
      <c r="P6" s="2">
        <v>3</v>
      </c>
      <c r="Q6" s="2">
        <v>2</v>
      </c>
      <c r="R6" s="2">
        <f t="shared" ca="1" si="0"/>
        <v>3</v>
      </c>
    </row>
    <row r="7" spans="1:18" x14ac:dyDescent="0.15">
      <c r="A7" s="2">
        <v>6</v>
      </c>
      <c r="B7" s="10" t="s">
        <v>168</v>
      </c>
      <c r="C7" s="2">
        <v>184</v>
      </c>
      <c r="D7" s="2" t="s">
        <v>154</v>
      </c>
      <c r="E7" s="2">
        <v>8</v>
      </c>
      <c r="F7" s="3">
        <v>42383</v>
      </c>
      <c r="G7" s="9">
        <v>1</v>
      </c>
      <c r="H7" s="9">
        <v>3</v>
      </c>
      <c r="I7" s="3">
        <f>F7+20</f>
        <v>42403</v>
      </c>
      <c r="J7" s="4" t="s">
        <v>7</v>
      </c>
      <c r="K7" s="2" t="s">
        <v>8</v>
      </c>
      <c r="L7" s="2" t="s">
        <v>100</v>
      </c>
      <c r="M7" s="2" t="s">
        <v>51</v>
      </c>
      <c r="N7" s="2">
        <v>2</v>
      </c>
      <c r="O7" s="2">
        <v>2</v>
      </c>
      <c r="P7" s="2">
        <v>2</v>
      </c>
      <c r="Q7" s="2">
        <v>15</v>
      </c>
      <c r="R7" s="2">
        <f t="shared" ca="1" si="0"/>
        <v>3</v>
      </c>
    </row>
    <row r="8" spans="1:18" x14ac:dyDescent="0.15">
      <c r="A8" s="2">
        <v>7</v>
      </c>
      <c r="B8" s="10" t="s">
        <v>169</v>
      </c>
      <c r="C8" s="2">
        <v>184</v>
      </c>
      <c r="D8" s="2" t="s">
        <v>154</v>
      </c>
      <c r="E8" s="2">
        <v>1</v>
      </c>
      <c r="F8" s="3">
        <v>42384</v>
      </c>
      <c r="G8" s="9">
        <v>2</v>
      </c>
      <c r="H8" s="9">
        <v>4</v>
      </c>
      <c r="I8" s="3" t="s">
        <v>154</v>
      </c>
      <c r="J8" s="4" t="s">
        <v>7</v>
      </c>
      <c r="K8" s="2" t="s">
        <v>8</v>
      </c>
      <c r="L8" s="2" t="s">
        <v>101</v>
      </c>
      <c r="M8" s="2" t="s">
        <v>51</v>
      </c>
      <c r="N8" s="2">
        <v>2</v>
      </c>
      <c r="O8" s="2">
        <v>3</v>
      </c>
      <c r="P8" s="2">
        <v>3</v>
      </c>
      <c r="Q8" s="2">
        <v>17</v>
      </c>
      <c r="R8" s="2">
        <f t="shared" ca="1" si="0"/>
        <v>7</v>
      </c>
    </row>
    <row r="9" spans="1:18" x14ac:dyDescent="0.15">
      <c r="A9" s="2">
        <v>8</v>
      </c>
      <c r="B9" s="10" t="s">
        <v>170</v>
      </c>
      <c r="C9" s="2">
        <v>184</v>
      </c>
      <c r="D9" s="2" t="s">
        <v>154</v>
      </c>
      <c r="E9" s="2">
        <v>4</v>
      </c>
      <c r="F9" s="3">
        <v>42385</v>
      </c>
      <c r="G9" s="9">
        <v>1</v>
      </c>
      <c r="H9" s="9">
        <v>2</v>
      </c>
      <c r="I9" s="3" t="s">
        <v>154</v>
      </c>
      <c r="J9" s="4" t="s">
        <v>7</v>
      </c>
      <c r="K9" s="2" t="s">
        <v>8</v>
      </c>
      <c r="L9" s="2" t="s">
        <v>102</v>
      </c>
      <c r="M9" s="2" t="s">
        <v>51</v>
      </c>
      <c r="N9" s="2">
        <v>1</v>
      </c>
      <c r="O9" s="2">
        <v>2</v>
      </c>
      <c r="P9" s="2">
        <v>2</v>
      </c>
      <c r="Q9" s="2">
        <v>11</v>
      </c>
      <c r="R9" s="2">
        <f t="shared" ca="1" si="0"/>
        <v>4</v>
      </c>
    </row>
    <row r="10" spans="1:18" x14ac:dyDescent="0.15">
      <c r="A10" s="2">
        <v>9</v>
      </c>
      <c r="B10" s="10" t="s">
        <v>171</v>
      </c>
      <c r="C10" s="2">
        <v>184</v>
      </c>
      <c r="D10" s="2" t="s">
        <v>154</v>
      </c>
      <c r="E10" s="2">
        <v>3</v>
      </c>
      <c r="F10" s="3">
        <v>42386</v>
      </c>
      <c r="G10" s="9">
        <v>1</v>
      </c>
      <c r="H10" s="9">
        <v>1</v>
      </c>
      <c r="I10" s="3">
        <f>F10+20</f>
        <v>42406</v>
      </c>
      <c r="J10" s="4" t="s">
        <v>7</v>
      </c>
      <c r="K10" s="2" t="s">
        <v>8</v>
      </c>
      <c r="L10" s="2" t="s">
        <v>103</v>
      </c>
      <c r="M10" s="2" t="s">
        <v>51</v>
      </c>
      <c r="N10" s="2">
        <v>2</v>
      </c>
      <c r="O10" s="2">
        <v>1</v>
      </c>
      <c r="P10" s="2">
        <v>1</v>
      </c>
      <c r="Q10" s="2">
        <v>4</v>
      </c>
      <c r="R10" s="2">
        <f t="shared" ca="1" si="0"/>
        <v>5</v>
      </c>
    </row>
    <row r="11" spans="1:18" x14ac:dyDescent="0.15">
      <c r="A11" s="2">
        <v>10</v>
      </c>
      <c r="B11" s="10" t="s">
        <v>172</v>
      </c>
      <c r="C11" s="2">
        <v>184</v>
      </c>
      <c r="D11" s="2" t="s">
        <v>154</v>
      </c>
      <c r="E11" s="2">
        <v>4</v>
      </c>
      <c r="F11" s="3">
        <v>42387</v>
      </c>
      <c r="G11" s="9">
        <v>1</v>
      </c>
      <c r="H11" s="9">
        <v>1</v>
      </c>
      <c r="I11" s="3">
        <f>F11+20</f>
        <v>42407</v>
      </c>
      <c r="J11" s="4" t="s">
        <v>7</v>
      </c>
      <c r="K11" s="2" t="s">
        <v>8</v>
      </c>
      <c r="L11" s="2" t="s">
        <v>104</v>
      </c>
      <c r="M11" s="2" t="s">
        <v>51</v>
      </c>
      <c r="N11" s="2">
        <v>2</v>
      </c>
      <c r="O11" s="2">
        <v>3</v>
      </c>
      <c r="P11" s="2">
        <v>3</v>
      </c>
      <c r="Q11" s="2">
        <v>8</v>
      </c>
      <c r="R11" s="2">
        <f t="shared" ca="1" si="0"/>
        <v>6</v>
      </c>
    </row>
    <row r="12" spans="1:18" x14ac:dyDescent="0.15">
      <c r="A12" s="2">
        <v>11</v>
      </c>
      <c r="B12" s="10" t="s">
        <v>173</v>
      </c>
      <c r="C12" s="2">
        <v>184</v>
      </c>
      <c r="D12" s="2" t="s">
        <v>154</v>
      </c>
      <c r="E12" s="2">
        <v>6</v>
      </c>
      <c r="F12" s="3">
        <v>42388</v>
      </c>
      <c r="G12" s="9">
        <v>2</v>
      </c>
      <c r="H12" s="9">
        <v>4</v>
      </c>
      <c r="I12" s="3" t="s">
        <v>154</v>
      </c>
      <c r="J12" s="4" t="s">
        <v>7</v>
      </c>
      <c r="K12" s="2" t="s">
        <v>8</v>
      </c>
      <c r="L12" s="2" t="s">
        <v>105</v>
      </c>
      <c r="M12" s="2" t="s">
        <v>51</v>
      </c>
      <c r="N12" s="2">
        <v>1</v>
      </c>
      <c r="O12" s="2">
        <v>3</v>
      </c>
      <c r="P12" s="2">
        <v>3</v>
      </c>
      <c r="Q12" s="2">
        <v>16</v>
      </c>
      <c r="R12" s="2">
        <f t="shared" ca="1" si="0"/>
        <v>4</v>
      </c>
    </row>
    <row r="13" spans="1:18" x14ac:dyDescent="0.15">
      <c r="A13" s="2">
        <v>12</v>
      </c>
      <c r="B13" s="10" t="s">
        <v>156</v>
      </c>
      <c r="C13" s="2">
        <v>184</v>
      </c>
      <c r="D13" s="2" t="s">
        <v>154</v>
      </c>
      <c r="E13" s="2">
        <v>5</v>
      </c>
      <c r="F13" s="3">
        <v>42371</v>
      </c>
      <c r="G13" s="9">
        <v>1</v>
      </c>
      <c r="H13" s="9">
        <v>1</v>
      </c>
      <c r="I13" s="3">
        <f>F13+20</f>
        <v>42391</v>
      </c>
      <c r="J13" s="4" t="s">
        <v>7</v>
      </c>
      <c r="K13" s="2" t="s">
        <v>8</v>
      </c>
      <c r="L13" s="2" t="s">
        <v>88</v>
      </c>
      <c r="M13" s="2" t="s">
        <v>51</v>
      </c>
      <c r="N13" s="2">
        <v>2</v>
      </c>
      <c r="O13" s="2">
        <v>3</v>
      </c>
      <c r="P13" s="2">
        <v>3</v>
      </c>
      <c r="Q13" s="2">
        <v>8</v>
      </c>
      <c r="R13" s="2">
        <f t="shared" ca="1" si="0"/>
        <v>4</v>
      </c>
    </row>
    <row r="14" spans="1:18" x14ac:dyDescent="0.15">
      <c r="A14" s="2">
        <v>13</v>
      </c>
      <c r="B14" s="10" t="s">
        <v>174</v>
      </c>
      <c r="C14" s="2">
        <v>78</v>
      </c>
      <c r="D14" s="2">
        <v>1</v>
      </c>
      <c r="E14" s="2">
        <v>9</v>
      </c>
      <c r="F14" s="3">
        <v>42389</v>
      </c>
      <c r="G14" s="9">
        <v>2</v>
      </c>
      <c r="H14" s="9">
        <v>4</v>
      </c>
      <c r="I14" s="3" t="s">
        <v>154</v>
      </c>
      <c r="J14" s="4" t="s">
        <v>7</v>
      </c>
      <c r="K14" s="2" t="s">
        <v>8</v>
      </c>
      <c r="L14" s="2" t="s">
        <v>106</v>
      </c>
      <c r="M14" s="2" t="s">
        <v>51</v>
      </c>
      <c r="N14" s="2">
        <v>1</v>
      </c>
      <c r="O14" s="2">
        <v>2</v>
      </c>
      <c r="P14" s="2">
        <v>2</v>
      </c>
      <c r="Q14" s="2">
        <v>4</v>
      </c>
      <c r="R14" s="2">
        <f t="shared" ca="1" si="0"/>
        <v>8</v>
      </c>
    </row>
    <row r="15" spans="1:18" x14ac:dyDescent="0.15">
      <c r="A15" s="2">
        <v>14</v>
      </c>
      <c r="B15" s="10" t="s">
        <v>175</v>
      </c>
      <c r="C15" s="2">
        <v>78</v>
      </c>
      <c r="D15" s="2">
        <v>1</v>
      </c>
      <c r="E15" s="2">
        <v>4</v>
      </c>
      <c r="F15" s="3">
        <v>42390</v>
      </c>
      <c r="G15" s="9">
        <v>1</v>
      </c>
      <c r="H15" s="9">
        <v>2</v>
      </c>
      <c r="I15" s="3" t="s">
        <v>154</v>
      </c>
      <c r="J15" s="4" t="s">
        <v>7</v>
      </c>
      <c r="K15" s="2" t="s">
        <v>8</v>
      </c>
      <c r="L15" s="2" t="s">
        <v>107</v>
      </c>
      <c r="M15" s="2" t="s">
        <v>51</v>
      </c>
      <c r="N15" s="2">
        <v>1</v>
      </c>
      <c r="O15" s="2">
        <v>1</v>
      </c>
      <c r="P15" s="2">
        <v>1</v>
      </c>
      <c r="Q15" s="2">
        <v>10</v>
      </c>
      <c r="R15" s="2">
        <f t="shared" ca="1" si="0"/>
        <v>7</v>
      </c>
    </row>
    <row r="16" spans="1:18" x14ac:dyDescent="0.15">
      <c r="A16" s="2">
        <v>15</v>
      </c>
      <c r="B16" s="10" t="s">
        <v>176</v>
      </c>
      <c r="C16" s="2">
        <v>78</v>
      </c>
      <c r="D16" s="2">
        <v>1</v>
      </c>
      <c r="E16" s="2">
        <v>9</v>
      </c>
      <c r="F16" s="3">
        <v>42391</v>
      </c>
      <c r="G16" s="9">
        <v>2</v>
      </c>
      <c r="H16" s="9">
        <v>4</v>
      </c>
      <c r="I16" s="3" t="s">
        <v>154</v>
      </c>
      <c r="J16" s="4" t="s">
        <v>7</v>
      </c>
      <c r="K16" s="2" t="s">
        <v>8</v>
      </c>
      <c r="L16" s="2" t="s">
        <v>108</v>
      </c>
      <c r="M16" s="2" t="s">
        <v>51</v>
      </c>
      <c r="N16" s="2">
        <v>2</v>
      </c>
      <c r="O16" s="2">
        <v>1</v>
      </c>
      <c r="P16" s="2">
        <v>1</v>
      </c>
      <c r="Q16" s="2">
        <v>5</v>
      </c>
      <c r="R16" s="2">
        <f t="shared" ca="1" si="0"/>
        <v>7</v>
      </c>
    </row>
    <row r="17" spans="1:18" x14ac:dyDescent="0.15">
      <c r="A17" s="2">
        <v>16</v>
      </c>
      <c r="B17" s="10" t="s">
        <v>177</v>
      </c>
      <c r="C17" s="2">
        <v>78</v>
      </c>
      <c r="D17" s="2">
        <v>1</v>
      </c>
      <c r="E17" s="2">
        <v>8</v>
      </c>
      <c r="F17" s="3">
        <v>42392</v>
      </c>
      <c r="G17" s="9">
        <v>1</v>
      </c>
      <c r="H17" s="9">
        <v>2</v>
      </c>
      <c r="I17" s="3" t="s">
        <v>154</v>
      </c>
      <c r="J17" s="4" t="s">
        <v>7</v>
      </c>
      <c r="K17" s="2" t="s">
        <v>8</v>
      </c>
      <c r="L17" s="2" t="s">
        <v>109</v>
      </c>
      <c r="M17" s="2" t="s">
        <v>51</v>
      </c>
      <c r="N17" s="2">
        <v>2</v>
      </c>
      <c r="O17" s="2">
        <v>2</v>
      </c>
      <c r="P17" s="2">
        <v>2</v>
      </c>
      <c r="Q17" s="2">
        <v>2</v>
      </c>
      <c r="R17" s="2">
        <f t="shared" ca="1" si="0"/>
        <v>2</v>
      </c>
    </row>
    <row r="18" spans="1:18" x14ac:dyDescent="0.15">
      <c r="A18" s="2">
        <v>17</v>
      </c>
      <c r="B18" s="10" t="s">
        <v>178</v>
      </c>
      <c r="C18" s="2">
        <v>78</v>
      </c>
      <c r="D18" s="2">
        <v>1</v>
      </c>
      <c r="E18" s="2">
        <v>2</v>
      </c>
      <c r="F18" s="3">
        <v>42393</v>
      </c>
      <c r="G18" s="9">
        <v>1</v>
      </c>
      <c r="H18" s="9">
        <v>2</v>
      </c>
      <c r="I18" s="3" t="s">
        <v>154</v>
      </c>
      <c r="J18" s="4" t="s">
        <v>7</v>
      </c>
      <c r="K18" s="2" t="s">
        <v>8</v>
      </c>
      <c r="L18" s="2" t="s">
        <v>110</v>
      </c>
      <c r="M18" s="2" t="s">
        <v>51</v>
      </c>
      <c r="N18" s="2">
        <v>2</v>
      </c>
      <c r="O18" s="2">
        <v>3</v>
      </c>
      <c r="P18" s="2">
        <v>3</v>
      </c>
      <c r="Q18" s="2">
        <v>10</v>
      </c>
      <c r="R18" s="2">
        <f t="shared" ca="1" si="0"/>
        <v>5</v>
      </c>
    </row>
    <row r="19" spans="1:18" x14ac:dyDescent="0.15">
      <c r="A19" s="2">
        <v>18</v>
      </c>
      <c r="B19" s="10" t="s">
        <v>179</v>
      </c>
      <c r="C19" s="2">
        <v>78</v>
      </c>
      <c r="D19" s="2">
        <v>1</v>
      </c>
      <c r="E19" s="2">
        <v>1</v>
      </c>
      <c r="F19" s="3">
        <v>42394</v>
      </c>
      <c r="G19" s="9">
        <v>2</v>
      </c>
      <c r="H19" s="9">
        <v>4</v>
      </c>
      <c r="I19" s="3" t="s">
        <v>154</v>
      </c>
      <c r="J19" s="4" t="s">
        <v>7</v>
      </c>
      <c r="K19" s="2" t="s">
        <v>8</v>
      </c>
      <c r="L19" s="2" t="s">
        <v>111</v>
      </c>
      <c r="M19" s="2" t="s">
        <v>51</v>
      </c>
      <c r="N19" s="2">
        <v>1</v>
      </c>
      <c r="O19" s="2">
        <v>1</v>
      </c>
      <c r="P19" s="2">
        <v>1</v>
      </c>
      <c r="Q19" s="2">
        <v>8</v>
      </c>
      <c r="R19" s="2">
        <f t="shared" ca="1" si="0"/>
        <v>2</v>
      </c>
    </row>
    <row r="20" spans="1:18" x14ac:dyDescent="0.15">
      <c r="A20" s="2">
        <v>19</v>
      </c>
      <c r="B20" s="10" t="s">
        <v>180</v>
      </c>
      <c r="C20" s="2">
        <v>78</v>
      </c>
      <c r="D20" s="2">
        <v>1</v>
      </c>
      <c r="E20" s="2">
        <v>6</v>
      </c>
      <c r="F20" s="3">
        <v>42395</v>
      </c>
      <c r="G20" s="9">
        <v>2</v>
      </c>
      <c r="H20" s="9">
        <v>4</v>
      </c>
      <c r="I20" s="3" t="s">
        <v>154</v>
      </c>
      <c r="J20" s="4" t="s">
        <v>7</v>
      </c>
      <c r="K20" s="2" t="s">
        <v>8</v>
      </c>
      <c r="L20" s="2" t="s">
        <v>112</v>
      </c>
      <c r="M20" s="2" t="s">
        <v>51</v>
      </c>
      <c r="N20" s="2">
        <v>2</v>
      </c>
      <c r="O20" s="2">
        <v>1</v>
      </c>
      <c r="P20" s="2">
        <v>1</v>
      </c>
      <c r="Q20" s="2">
        <v>10</v>
      </c>
      <c r="R20" s="2">
        <f t="shared" ca="1" si="0"/>
        <v>4</v>
      </c>
    </row>
    <row r="21" spans="1:18" x14ac:dyDescent="0.15">
      <c r="A21" s="2">
        <v>20</v>
      </c>
      <c r="B21" s="10" t="s">
        <v>181</v>
      </c>
      <c r="C21" s="2">
        <v>78</v>
      </c>
      <c r="D21" s="2">
        <v>1</v>
      </c>
      <c r="E21" s="2">
        <v>6</v>
      </c>
      <c r="F21" s="3">
        <v>42396</v>
      </c>
      <c r="G21" s="9">
        <v>2</v>
      </c>
      <c r="H21" s="9">
        <v>4</v>
      </c>
      <c r="I21" s="3" t="s">
        <v>154</v>
      </c>
      <c r="J21" s="4" t="s">
        <v>7</v>
      </c>
      <c r="K21" s="2" t="s">
        <v>8</v>
      </c>
      <c r="L21" s="2" t="s">
        <v>113</v>
      </c>
      <c r="M21" s="2" t="s">
        <v>51</v>
      </c>
      <c r="N21" s="2">
        <v>1</v>
      </c>
      <c r="O21" s="2">
        <v>2</v>
      </c>
      <c r="P21" s="2">
        <v>2</v>
      </c>
      <c r="Q21" s="2">
        <v>5</v>
      </c>
      <c r="R21" s="2">
        <f t="shared" ca="1" si="0"/>
        <v>5</v>
      </c>
    </row>
    <row r="22" spans="1:18" x14ac:dyDescent="0.15">
      <c r="A22" s="2">
        <v>21</v>
      </c>
      <c r="B22" s="10" t="s">
        <v>182</v>
      </c>
      <c r="C22" s="2">
        <v>78</v>
      </c>
      <c r="D22" s="2">
        <v>1</v>
      </c>
      <c r="E22" s="2">
        <v>9</v>
      </c>
      <c r="F22" s="3">
        <v>42397</v>
      </c>
      <c r="G22" s="9">
        <v>2</v>
      </c>
      <c r="H22" s="9">
        <v>4</v>
      </c>
      <c r="I22" s="3" t="s">
        <v>154</v>
      </c>
      <c r="J22" s="4" t="s">
        <v>7</v>
      </c>
      <c r="K22" s="2" t="s">
        <v>8</v>
      </c>
      <c r="L22" s="2" t="s">
        <v>114</v>
      </c>
      <c r="M22" s="2" t="s">
        <v>51</v>
      </c>
      <c r="N22" s="2">
        <v>2</v>
      </c>
      <c r="O22" s="2">
        <v>1</v>
      </c>
      <c r="P22" s="2">
        <v>1</v>
      </c>
      <c r="Q22" s="2">
        <v>17</v>
      </c>
      <c r="R22" s="2">
        <f t="shared" ca="1" si="0"/>
        <v>8</v>
      </c>
    </row>
    <row r="23" spans="1:18" x14ac:dyDescent="0.15">
      <c r="A23" s="2">
        <v>22</v>
      </c>
      <c r="B23" s="10" t="s">
        <v>183</v>
      </c>
      <c r="C23" s="2">
        <v>160</v>
      </c>
      <c r="D23" s="2">
        <v>1</v>
      </c>
      <c r="E23" s="2">
        <v>4</v>
      </c>
      <c r="F23" s="3">
        <v>42398</v>
      </c>
      <c r="G23" s="9">
        <v>2</v>
      </c>
      <c r="H23" s="9">
        <v>4</v>
      </c>
      <c r="I23" s="3" t="s">
        <v>154</v>
      </c>
      <c r="J23" s="4" t="s">
        <v>7</v>
      </c>
      <c r="K23" s="2" t="s">
        <v>8</v>
      </c>
      <c r="L23" s="2" t="s">
        <v>115</v>
      </c>
      <c r="M23" s="2" t="s">
        <v>51</v>
      </c>
      <c r="N23" s="2">
        <v>1</v>
      </c>
      <c r="O23" s="2">
        <v>1</v>
      </c>
      <c r="P23" s="2">
        <v>1</v>
      </c>
      <c r="Q23" s="2">
        <v>12</v>
      </c>
      <c r="R23" s="2">
        <f t="shared" ca="1" si="0"/>
        <v>4</v>
      </c>
    </row>
    <row r="24" spans="1:18" x14ac:dyDescent="0.15">
      <c r="A24" s="2">
        <v>23</v>
      </c>
      <c r="B24" s="10" t="s">
        <v>157</v>
      </c>
      <c r="C24" s="2">
        <v>78</v>
      </c>
      <c r="D24" s="2">
        <v>1</v>
      </c>
      <c r="E24" s="2">
        <v>2</v>
      </c>
      <c r="F24" s="3">
        <v>42372</v>
      </c>
      <c r="G24" s="9">
        <v>2</v>
      </c>
      <c r="H24" s="9">
        <v>4</v>
      </c>
      <c r="I24" s="3" t="s">
        <v>154</v>
      </c>
      <c r="J24" s="4" t="s">
        <v>7</v>
      </c>
      <c r="K24" s="2" t="s">
        <v>8</v>
      </c>
      <c r="L24" s="2" t="s">
        <v>89</v>
      </c>
      <c r="M24" s="2" t="s">
        <v>51</v>
      </c>
      <c r="N24" s="2">
        <v>2</v>
      </c>
      <c r="O24" s="2">
        <v>1</v>
      </c>
      <c r="P24" s="2">
        <v>1</v>
      </c>
      <c r="Q24" s="2">
        <v>16</v>
      </c>
      <c r="R24" s="2">
        <f t="shared" ca="1" si="0"/>
        <v>1</v>
      </c>
    </row>
    <row r="25" spans="1:18" x14ac:dyDescent="0.15">
      <c r="A25" s="2">
        <v>24</v>
      </c>
      <c r="B25" s="10" t="s">
        <v>184</v>
      </c>
      <c r="C25" s="2">
        <v>160</v>
      </c>
      <c r="D25" s="2">
        <v>1</v>
      </c>
      <c r="E25" s="2">
        <v>4</v>
      </c>
      <c r="F25" s="3">
        <v>42399</v>
      </c>
      <c r="G25" s="9">
        <v>1</v>
      </c>
      <c r="H25" s="9">
        <v>2</v>
      </c>
      <c r="I25" s="3" t="s">
        <v>154</v>
      </c>
      <c r="J25" s="4" t="s">
        <v>7</v>
      </c>
      <c r="K25" s="2" t="s">
        <v>8</v>
      </c>
      <c r="L25" s="2" t="s">
        <v>116</v>
      </c>
      <c r="M25" s="2" t="s">
        <v>51</v>
      </c>
      <c r="N25" s="2">
        <v>2</v>
      </c>
      <c r="O25" s="2">
        <v>2</v>
      </c>
      <c r="P25" s="2">
        <v>2</v>
      </c>
      <c r="Q25" s="2">
        <v>10</v>
      </c>
      <c r="R25" s="2">
        <f t="shared" ca="1" si="0"/>
        <v>1</v>
      </c>
    </row>
    <row r="26" spans="1:18" x14ac:dyDescent="0.15">
      <c r="A26" s="2">
        <v>25</v>
      </c>
      <c r="B26" s="10" t="s">
        <v>185</v>
      </c>
      <c r="C26" s="2">
        <v>160</v>
      </c>
      <c r="D26" s="2">
        <v>1</v>
      </c>
      <c r="E26" s="2">
        <v>8</v>
      </c>
      <c r="F26" s="3">
        <v>42400</v>
      </c>
      <c r="G26" s="9">
        <v>2</v>
      </c>
      <c r="H26" s="9">
        <v>4</v>
      </c>
      <c r="I26" s="3" t="s">
        <v>154</v>
      </c>
      <c r="J26" s="4" t="s">
        <v>7</v>
      </c>
      <c r="K26" s="2" t="s">
        <v>8</v>
      </c>
      <c r="L26" s="2" t="s">
        <v>117</v>
      </c>
      <c r="M26" s="2" t="s">
        <v>51</v>
      </c>
      <c r="N26" s="2">
        <v>1</v>
      </c>
      <c r="O26" s="2">
        <v>3</v>
      </c>
      <c r="P26" s="2">
        <v>3</v>
      </c>
      <c r="Q26" s="2">
        <v>6</v>
      </c>
      <c r="R26" s="2">
        <f t="shared" ca="1" si="0"/>
        <v>6</v>
      </c>
    </row>
    <row r="27" spans="1:18" x14ac:dyDescent="0.15">
      <c r="A27" s="2">
        <v>26</v>
      </c>
      <c r="B27" s="10" t="s">
        <v>186</v>
      </c>
      <c r="C27" s="2">
        <v>160</v>
      </c>
      <c r="D27" s="2">
        <v>1</v>
      </c>
      <c r="E27" s="2">
        <v>9</v>
      </c>
      <c r="F27" s="3">
        <v>42401</v>
      </c>
      <c r="G27" s="9">
        <v>2</v>
      </c>
      <c r="H27" s="9">
        <v>4</v>
      </c>
      <c r="I27" s="3" t="s">
        <v>154</v>
      </c>
      <c r="J27" s="4" t="s">
        <v>7</v>
      </c>
      <c r="K27" s="2" t="s">
        <v>8</v>
      </c>
      <c r="L27" s="2" t="s">
        <v>118</v>
      </c>
      <c r="M27" s="2" t="s">
        <v>51</v>
      </c>
      <c r="N27" s="2">
        <v>2</v>
      </c>
      <c r="O27" s="2">
        <v>2</v>
      </c>
      <c r="P27" s="2">
        <v>2</v>
      </c>
      <c r="Q27" s="2">
        <v>7</v>
      </c>
      <c r="R27" s="2">
        <f t="shared" ca="1" si="0"/>
        <v>8</v>
      </c>
    </row>
    <row r="28" spans="1:18" x14ac:dyDescent="0.15">
      <c r="A28" s="2">
        <v>27</v>
      </c>
      <c r="B28" s="10" t="s">
        <v>187</v>
      </c>
      <c r="C28" s="2">
        <v>160</v>
      </c>
      <c r="D28" s="2">
        <v>1</v>
      </c>
      <c r="E28" s="2">
        <v>7</v>
      </c>
      <c r="F28" s="3">
        <v>42402</v>
      </c>
      <c r="G28" s="9">
        <v>2</v>
      </c>
      <c r="H28" s="9">
        <v>4</v>
      </c>
      <c r="I28" s="3" t="s">
        <v>154</v>
      </c>
      <c r="J28" s="4" t="s">
        <v>7</v>
      </c>
      <c r="K28" s="2" t="s">
        <v>8</v>
      </c>
      <c r="L28" s="2" t="s">
        <v>119</v>
      </c>
      <c r="M28" s="2" t="s">
        <v>51</v>
      </c>
      <c r="N28" s="2">
        <v>1</v>
      </c>
      <c r="O28" s="2">
        <v>1</v>
      </c>
      <c r="P28" s="2">
        <v>1</v>
      </c>
      <c r="Q28" s="2">
        <v>4</v>
      </c>
      <c r="R28" s="2">
        <f t="shared" ca="1" si="0"/>
        <v>7</v>
      </c>
    </row>
    <row r="29" spans="1:18" x14ac:dyDescent="0.15">
      <c r="A29" s="2">
        <v>28</v>
      </c>
      <c r="B29" s="10" t="s">
        <v>188</v>
      </c>
      <c r="C29" s="2">
        <v>160</v>
      </c>
      <c r="D29" s="2">
        <v>1</v>
      </c>
      <c r="E29" s="2">
        <v>5</v>
      </c>
      <c r="F29" s="3">
        <v>42403</v>
      </c>
      <c r="G29" s="9">
        <v>1</v>
      </c>
      <c r="H29" s="9">
        <v>1</v>
      </c>
      <c r="I29" s="3">
        <f>F29+20</f>
        <v>42423</v>
      </c>
      <c r="J29" s="4" t="s">
        <v>7</v>
      </c>
      <c r="K29" s="2" t="s">
        <v>8</v>
      </c>
      <c r="L29" s="2" t="s">
        <v>120</v>
      </c>
      <c r="M29" s="2" t="s">
        <v>51</v>
      </c>
      <c r="N29" s="2">
        <v>1</v>
      </c>
      <c r="O29" s="2">
        <v>1</v>
      </c>
      <c r="P29" s="2">
        <v>1</v>
      </c>
      <c r="Q29" s="2">
        <v>2</v>
      </c>
      <c r="R29" s="2">
        <f t="shared" ca="1" si="0"/>
        <v>8</v>
      </c>
    </row>
    <row r="30" spans="1:18" x14ac:dyDescent="0.15">
      <c r="A30" s="2">
        <v>29</v>
      </c>
      <c r="B30" s="10" t="s">
        <v>189</v>
      </c>
      <c r="C30" s="2">
        <v>160</v>
      </c>
      <c r="D30" s="2">
        <v>1</v>
      </c>
      <c r="E30" s="2">
        <v>3</v>
      </c>
      <c r="F30" s="3">
        <v>42404</v>
      </c>
      <c r="G30" s="9">
        <v>1</v>
      </c>
      <c r="H30" s="9">
        <v>1</v>
      </c>
      <c r="I30" s="3">
        <f>F30+20</f>
        <v>42424</v>
      </c>
      <c r="J30" s="4" t="s">
        <v>7</v>
      </c>
      <c r="K30" s="2" t="s">
        <v>8</v>
      </c>
      <c r="L30" s="2" t="s">
        <v>121</v>
      </c>
      <c r="M30" s="2" t="s">
        <v>51</v>
      </c>
      <c r="N30" s="2">
        <v>2</v>
      </c>
      <c r="O30" s="2">
        <v>3</v>
      </c>
      <c r="P30" s="2">
        <v>3</v>
      </c>
      <c r="Q30" s="2">
        <v>12</v>
      </c>
      <c r="R30" s="2">
        <f t="shared" ca="1" si="0"/>
        <v>4</v>
      </c>
    </row>
    <row r="31" spans="1:18" x14ac:dyDescent="0.15">
      <c r="A31" s="2">
        <v>30</v>
      </c>
      <c r="B31" s="10" t="s">
        <v>190</v>
      </c>
      <c r="C31" s="2">
        <v>160</v>
      </c>
      <c r="D31" s="2">
        <v>1</v>
      </c>
      <c r="E31" s="2">
        <v>6</v>
      </c>
      <c r="F31" s="3">
        <v>42405</v>
      </c>
      <c r="G31" s="9">
        <v>1</v>
      </c>
      <c r="H31" s="9">
        <v>1</v>
      </c>
      <c r="I31" s="3">
        <f>F31+20</f>
        <v>42425</v>
      </c>
      <c r="J31" s="4" t="s">
        <v>7</v>
      </c>
      <c r="K31" s="2" t="s">
        <v>8</v>
      </c>
      <c r="L31" s="2" t="s">
        <v>122</v>
      </c>
      <c r="M31" s="2" t="s">
        <v>51</v>
      </c>
      <c r="N31" s="2">
        <v>1</v>
      </c>
      <c r="O31" s="2">
        <v>2</v>
      </c>
      <c r="P31" s="2">
        <v>2</v>
      </c>
      <c r="Q31" s="2">
        <v>5</v>
      </c>
      <c r="R31" s="2">
        <f t="shared" ca="1" si="0"/>
        <v>5</v>
      </c>
    </row>
    <row r="32" spans="1:18" x14ac:dyDescent="0.15">
      <c r="A32" s="2">
        <v>31</v>
      </c>
      <c r="B32" s="10" t="s">
        <v>191</v>
      </c>
      <c r="C32" s="2">
        <v>160</v>
      </c>
      <c r="D32" s="2">
        <v>1</v>
      </c>
      <c r="E32" s="2">
        <v>5</v>
      </c>
      <c r="F32" s="3">
        <v>42406</v>
      </c>
      <c r="G32" s="9">
        <v>2</v>
      </c>
      <c r="H32" s="9">
        <v>4</v>
      </c>
      <c r="I32" s="3" t="s">
        <v>154</v>
      </c>
      <c r="J32" s="4" t="s">
        <v>7</v>
      </c>
      <c r="K32" s="2" t="s">
        <v>8</v>
      </c>
      <c r="L32" s="2" t="s">
        <v>123</v>
      </c>
      <c r="M32" s="2" t="s">
        <v>51</v>
      </c>
      <c r="N32" s="2">
        <v>2</v>
      </c>
      <c r="O32" s="2">
        <v>1</v>
      </c>
      <c r="P32" s="2">
        <v>1</v>
      </c>
      <c r="Q32" s="2">
        <v>17</v>
      </c>
      <c r="R32" s="2">
        <f t="shared" ca="1" si="0"/>
        <v>1</v>
      </c>
    </row>
    <row r="33" spans="1:18" x14ac:dyDescent="0.15">
      <c r="A33" s="2">
        <v>32</v>
      </c>
      <c r="B33" s="10" t="s">
        <v>192</v>
      </c>
      <c r="C33" s="2">
        <v>160</v>
      </c>
      <c r="D33" s="2">
        <v>1</v>
      </c>
      <c r="E33" s="2">
        <v>9</v>
      </c>
      <c r="F33" s="3">
        <v>42407</v>
      </c>
      <c r="G33" s="9">
        <v>2</v>
      </c>
      <c r="H33" s="9">
        <v>4</v>
      </c>
      <c r="I33" s="3" t="s">
        <v>154</v>
      </c>
      <c r="J33" s="4" t="s">
        <v>7</v>
      </c>
      <c r="K33" s="2" t="s">
        <v>8</v>
      </c>
      <c r="L33" s="2" t="s">
        <v>124</v>
      </c>
      <c r="M33" s="2" t="s">
        <v>51</v>
      </c>
      <c r="N33" s="2">
        <v>2</v>
      </c>
      <c r="O33" s="2">
        <v>1</v>
      </c>
      <c r="P33" s="2">
        <v>1</v>
      </c>
      <c r="Q33" s="2">
        <v>6</v>
      </c>
      <c r="R33" s="2">
        <f t="shared" ca="1" si="0"/>
        <v>2</v>
      </c>
    </row>
    <row r="34" spans="1:18" x14ac:dyDescent="0.15">
      <c r="A34" s="2">
        <v>33</v>
      </c>
      <c r="B34" s="10" t="s">
        <v>193</v>
      </c>
      <c r="C34" s="2">
        <v>160</v>
      </c>
      <c r="D34" s="2">
        <v>1</v>
      </c>
      <c r="E34" s="2">
        <v>9</v>
      </c>
      <c r="F34" s="3">
        <v>42408</v>
      </c>
      <c r="G34" s="9">
        <v>2</v>
      </c>
      <c r="H34" s="9">
        <v>4</v>
      </c>
      <c r="I34" s="3" t="s">
        <v>154</v>
      </c>
      <c r="J34" s="4" t="s">
        <v>7</v>
      </c>
      <c r="K34" s="2" t="s">
        <v>8</v>
      </c>
      <c r="L34" s="2" t="s">
        <v>125</v>
      </c>
      <c r="M34" s="2" t="s">
        <v>51</v>
      </c>
      <c r="N34" s="2">
        <v>2</v>
      </c>
      <c r="O34" s="2">
        <v>3</v>
      </c>
      <c r="P34" s="2">
        <v>3</v>
      </c>
      <c r="Q34" s="2">
        <v>12</v>
      </c>
      <c r="R34" s="2">
        <f t="shared" ca="1" si="0"/>
        <v>5</v>
      </c>
    </row>
    <row r="35" spans="1:18" x14ac:dyDescent="0.15">
      <c r="A35" s="2">
        <v>34</v>
      </c>
      <c r="B35" s="10" t="s">
        <v>158</v>
      </c>
      <c r="C35" s="2">
        <v>78</v>
      </c>
      <c r="D35" s="2">
        <v>1</v>
      </c>
      <c r="E35" s="2">
        <v>7</v>
      </c>
      <c r="F35" s="3">
        <v>42373</v>
      </c>
      <c r="G35" s="9">
        <v>1</v>
      </c>
      <c r="H35" s="9">
        <v>1</v>
      </c>
      <c r="I35" s="3">
        <f>F35+20</f>
        <v>42393</v>
      </c>
      <c r="J35" s="4" t="s">
        <v>7</v>
      </c>
      <c r="K35" s="2" t="s">
        <v>8</v>
      </c>
      <c r="L35" s="2" t="s">
        <v>90</v>
      </c>
      <c r="M35" s="2" t="s">
        <v>51</v>
      </c>
      <c r="N35" s="2">
        <v>1</v>
      </c>
      <c r="O35" s="2">
        <v>3</v>
      </c>
      <c r="P35" s="2">
        <v>3</v>
      </c>
      <c r="Q35" s="2">
        <v>5</v>
      </c>
      <c r="R35" s="2">
        <f t="shared" ca="1" si="0"/>
        <v>1</v>
      </c>
    </row>
    <row r="36" spans="1:18" x14ac:dyDescent="0.15">
      <c r="A36" s="2">
        <v>35</v>
      </c>
      <c r="B36" s="10" t="s">
        <v>194</v>
      </c>
      <c r="C36" s="2">
        <v>160</v>
      </c>
      <c r="D36" s="2">
        <v>1</v>
      </c>
      <c r="E36" s="2">
        <v>3</v>
      </c>
      <c r="F36" s="3">
        <v>42409</v>
      </c>
      <c r="G36" s="9">
        <v>2</v>
      </c>
      <c r="H36" s="9">
        <v>4</v>
      </c>
      <c r="I36" s="3" t="s">
        <v>154</v>
      </c>
      <c r="J36" s="4" t="s">
        <v>7</v>
      </c>
      <c r="K36" s="2" t="s">
        <v>8</v>
      </c>
      <c r="L36" s="2" t="s">
        <v>126</v>
      </c>
      <c r="M36" s="2" t="s">
        <v>51</v>
      </c>
      <c r="N36" s="2">
        <v>2</v>
      </c>
      <c r="O36" s="2">
        <v>2</v>
      </c>
      <c r="P36" s="2">
        <v>2</v>
      </c>
      <c r="Q36" s="2">
        <v>3</v>
      </c>
      <c r="R36" s="2">
        <f t="shared" ca="1" si="0"/>
        <v>4</v>
      </c>
    </row>
    <row r="37" spans="1:18" x14ac:dyDescent="0.15">
      <c r="A37" s="2">
        <v>36</v>
      </c>
      <c r="B37" s="10" t="s">
        <v>195</v>
      </c>
      <c r="C37" s="2">
        <v>160</v>
      </c>
      <c r="D37" s="2">
        <v>1</v>
      </c>
      <c r="E37" s="2">
        <v>3</v>
      </c>
      <c r="F37" s="3">
        <v>42410</v>
      </c>
      <c r="G37" s="9">
        <v>2</v>
      </c>
      <c r="H37" s="9">
        <v>4</v>
      </c>
      <c r="I37" s="3" t="s">
        <v>154</v>
      </c>
      <c r="J37" s="4" t="s">
        <v>7</v>
      </c>
      <c r="K37" s="2" t="s">
        <v>8</v>
      </c>
      <c r="L37" s="2" t="s">
        <v>127</v>
      </c>
      <c r="M37" s="2" t="s">
        <v>51</v>
      </c>
      <c r="N37" s="2">
        <v>2</v>
      </c>
      <c r="O37" s="2">
        <v>2</v>
      </c>
      <c r="P37" s="2">
        <v>2</v>
      </c>
      <c r="Q37" s="2">
        <v>14</v>
      </c>
      <c r="R37" s="2">
        <f t="shared" ca="1" si="0"/>
        <v>5</v>
      </c>
    </row>
    <row r="38" spans="1:18" x14ac:dyDescent="0.15">
      <c r="A38" s="2">
        <v>37</v>
      </c>
      <c r="B38" s="10" t="s">
        <v>196</v>
      </c>
      <c r="C38" s="2">
        <v>160</v>
      </c>
      <c r="D38" s="2">
        <v>1</v>
      </c>
      <c r="E38" s="2">
        <v>4</v>
      </c>
      <c r="F38" s="3">
        <v>42411</v>
      </c>
      <c r="G38" s="9">
        <v>2</v>
      </c>
      <c r="H38" s="9">
        <v>4</v>
      </c>
      <c r="I38" s="3" t="s">
        <v>154</v>
      </c>
      <c r="J38" s="4" t="s">
        <v>7</v>
      </c>
      <c r="K38" s="2" t="s">
        <v>8</v>
      </c>
      <c r="L38" s="2" t="s">
        <v>128</v>
      </c>
      <c r="M38" s="2" t="s">
        <v>51</v>
      </c>
      <c r="N38" s="2">
        <v>2</v>
      </c>
      <c r="O38" s="2">
        <v>1</v>
      </c>
      <c r="P38" s="2">
        <v>1</v>
      </c>
      <c r="Q38" s="2">
        <v>3</v>
      </c>
      <c r="R38" s="2">
        <f t="shared" ca="1" si="0"/>
        <v>3</v>
      </c>
    </row>
    <row r="39" spans="1:18" x14ac:dyDescent="0.15">
      <c r="A39" s="2">
        <v>38</v>
      </c>
      <c r="B39" s="10" t="s">
        <v>197</v>
      </c>
      <c r="C39" s="2">
        <v>160</v>
      </c>
      <c r="D39" s="2">
        <v>1</v>
      </c>
      <c r="E39" s="2">
        <v>3</v>
      </c>
      <c r="F39" s="3">
        <v>42412</v>
      </c>
      <c r="G39" s="9">
        <v>1</v>
      </c>
      <c r="H39" s="9">
        <v>3</v>
      </c>
      <c r="I39" s="3">
        <f>F39+20</f>
        <v>42432</v>
      </c>
      <c r="J39" s="4" t="s">
        <v>7</v>
      </c>
      <c r="K39" s="2" t="s">
        <v>8</v>
      </c>
      <c r="L39" s="2" t="s">
        <v>129</v>
      </c>
      <c r="M39" s="2" t="s">
        <v>51</v>
      </c>
      <c r="N39" s="2">
        <v>2</v>
      </c>
      <c r="O39" s="2">
        <v>1</v>
      </c>
      <c r="P39" s="2">
        <v>1</v>
      </c>
      <c r="Q39" s="2">
        <v>12</v>
      </c>
      <c r="R39" s="2">
        <f t="shared" ca="1" si="0"/>
        <v>8</v>
      </c>
    </row>
    <row r="40" spans="1:18" x14ac:dyDescent="0.15">
      <c r="A40" s="2">
        <v>39</v>
      </c>
      <c r="B40" s="10" t="s">
        <v>198</v>
      </c>
      <c r="C40" s="2">
        <v>160</v>
      </c>
      <c r="D40" s="2">
        <v>1</v>
      </c>
      <c r="E40" s="2">
        <v>6</v>
      </c>
      <c r="F40" s="3">
        <v>42413</v>
      </c>
      <c r="G40" s="9">
        <v>2</v>
      </c>
      <c r="H40" s="9">
        <v>4</v>
      </c>
      <c r="I40" s="3" t="s">
        <v>154</v>
      </c>
      <c r="J40" s="4" t="s">
        <v>7</v>
      </c>
      <c r="K40" s="2" t="s">
        <v>8</v>
      </c>
      <c r="L40" s="2" t="s">
        <v>130</v>
      </c>
      <c r="M40" s="2" t="s">
        <v>51</v>
      </c>
      <c r="N40" s="2">
        <v>1</v>
      </c>
      <c r="O40" s="2">
        <v>1</v>
      </c>
      <c r="P40" s="2">
        <v>1</v>
      </c>
      <c r="Q40" s="2">
        <v>13</v>
      </c>
      <c r="R40" s="2">
        <f t="shared" ca="1" si="0"/>
        <v>6</v>
      </c>
    </row>
    <row r="41" spans="1:18" x14ac:dyDescent="0.15">
      <c r="A41" s="2">
        <v>40</v>
      </c>
      <c r="B41" s="10" t="s">
        <v>199</v>
      </c>
      <c r="C41" s="2">
        <v>160</v>
      </c>
      <c r="D41" s="2">
        <v>1</v>
      </c>
      <c r="E41" s="2">
        <v>5</v>
      </c>
      <c r="F41" s="3">
        <v>42414</v>
      </c>
      <c r="G41" s="9">
        <v>2</v>
      </c>
      <c r="H41" s="9">
        <v>4</v>
      </c>
      <c r="I41" s="3" t="s">
        <v>154</v>
      </c>
      <c r="J41" s="4" t="s">
        <v>7</v>
      </c>
      <c r="K41" s="2" t="s">
        <v>8</v>
      </c>
      <c r="L41" s="2" t="s">
        <v>131</v>
      </c>
      <c r="M41" s="2" t="s">
        <v>51</v>
      </c>
      <c r="N41" s="2">
        <v>2</v>
      </c>
      <c r="O41" s="2">
        <v>1</v>
      </c>
      <c r="P41" s="2">
        <v>1</v>
      </c>
      <c r="Q41" s="2">
        <v>13</v>
      </c>
      <c r="R41" s="2">
        <f t="shared" ca="1" si="0"/>
        <v>9</v>
      </c>
    </row>
    <row r="42" spans="1:18" x14ac:dyDescent="0.15">
      <c r="A42" s="2">
        <v>41</v>
      </c>
      <c r="B42" s="10" t="s">
        <v>200</v>
      </c>
      <c r="C42" s="2">
        <v>160</v>
      </c>
      <c r="D42" s="2">
        <v>1</v>
      </c>
      <c r="E42" s="2">
        <v>5</v>
      </c>
      <c r="F42" s="3">
        <v>42415</v>
      </c>
      <c r="G42" s="9">
        <v>2</v>
      </c>
      <c r="H42" s="9">
        <v>4</v>
      </c>
      <c r="I42" s="3" t="s">
        <v>154</v>
      </c>
      <c r="J42" s="4" t="s">
        <v>7</v>
      </c>
      <c r="K42" s="2" t="s">
        <v>8</v>
      </c>
      <c r="L42" s="2" t="s">
        <v>132</v>
      </c>
      <c r="M42" s="2" t="s">
        <v>51</v>
      </c>
      <c r="N42" s="2">
        <v>2</v>
      </c>
      <c r="O42" s="2">
        <v>3</v>
      </c>
      <c r="P42" s="2">
        <v>3</v>
      </c>
      <c r="Q42" s="2">
        <v>6</v>
      </c>
      <c r="R42" s="2">
        <f t="shared" ca="1" si="0"/>
        <v>8</v>
      </c>
    </row>
    <row r="43" spans="1:18" x14ac:dyDescent="0.15">
      <c r="A43" s="2">
        <v>42</v>
      </c>
      <c r="B43" s="10" t="s">
        <v>201</v>
      </c>
      <c r="C43" s="2">
        <v>160</v>
      </c>
      <c r="D43" s="2">
        <v>1</v>
      </c>
      <c r="E43" s="2">
        <v>4</v>
      </c>
      <c r="F43" s="3">
        <v>42416</v>
      </c>
      <c r="G43" s="9">
        <v>1</v>
      </c>
      <c r="H43" s="9">
        <v>3</v>
      </c>
      <c r="I43" s="3">
        <f>F43+20</f>
        <v>42436</v>
      </c>
      <c r="J43" s="4" t="s">
        <v>7</v>
      </c>
      <c r="K43" s="2" t="s">
        <v>8</v>
      </c>
      <c r="L43" s="2" t="s">
        <v>133</v>
      </c>
      <c r="M43" s="2" t="s">
        <v>51</v>
      </c>
      <c r="N43" s="2">
        <v>2</v>
      </c>
      <c r="O43" s="2">
        <v>1</v>
      </c>
      <c r="P43" s="2">
        <v>1</v>
      </c>
      <c r="Q43" s="2">
        <v>9</v>
      </c>
      <c r="R43" s="2">
        <f t="shared" ca="1" si="0"/>
        <v>5</v>
      </c>
    </row>
    <row r="44" spans="1:18" x14ac:dyDescent="0.15">
      <c r="A44" s="2">
        <v>43</v>
      </c>
      <c r="B44" s="10" t="s">
        <v>202</v>
      </c>
      <c r="C44" s="2">
        <v>160</v>
      </c>
      <c r="D44" s="2">
        <v>1</v>
      </c>
      <c r="E44" s="2">
        <v>4</v>
      </c>
      <c r="F44" s="3">
        <v>42417</v>
      </c>
      <c r="G44" s="9">
        <v>2</v>
      </c>
      <c r="H44" s="9">
        <v>4</v>
      </c>
      <c r="I44" s="3" t="s">
        <v>154</v>
      </c>
      <c r="J44" s="4" t="s">
        <v>7</v>
      </c>
      <c r="K44" s="2" t="s">
        <v>8</v>
      </c>
      <c r="L44" s="2" t="s">
        <v>134</v>
      </c>
      <c r="M44" s="2" t="s">
        <v>51</v>
      </c>
      <c r="N44" s="2">
        <v>2</v>
      </c>
      <c r="O44" s="2">
        <v>3</v>
      </c>
      <c r="P44" s="2">
        <v>3</v>
      </c>
      <c r="Q44" s="2">
        <v>5</v>
      </c>
      <c r="R44" s="2">
        <f t="shared" ca="1" si="0"/>
        <v>2</v>
      </c>
    </row>
    <row r="45" spans="1:18" x14ac:dyDescent="0.15">
      <c r="A45" s="2">
        <v>44</v>
      </c>
      <c r="B45" s="10" t="s">
        <v>203</v>
      </c>
      <c r="C45" s="2">
        <v>160</v>
      </c>
      <c r="D45" s="2">
        <v>1</v>
      </c>
      <c r="E45" s="2">
        <v>1</v>
      </c>
      <c r="F45" s="3">
        <v>42418</v>
      </c>
      <c r="G45" s="9">
        <v>2</v>
      </c>
      <c r="H45" s="9">
        <v>4</v>
      </c>
      <c r="I45" s="3" t="s">
        <v>154</v>
      </c>
      <c r="J45" s="4" t="s">
        <v>7</v>
      </c>
      <c r="K45" s="2" t="s">
        <v>8</v>
      </c>
      <c r="L45" s="2" t="s">
        <v>135</v>
      </c>
      <c r="M45" s="2" t="s">
        <v>51</v>
      </c>
      <c r="N45" s="2">
        <v>1</v>
      </c>
      <c r="O45" s="2">
        <v>3</v>
      </c>
      <c r="P45" s="2">
        <v>3</v>
      </c>
      <c r="Q45" s="2">
        <v>10</v>
      </c>
      <c r="R45" s="2">
        <f t="shared" ca="1" si="0"/>
        <v>5</v>
      </c>
    </row>
    <row r="46" spans="1:18" x14ac:dyDescent="0.15">
      <c r="A46" s="2">
        <v>45</v>
      </c>
      <c r="B46" s="10" t="s">
        <v>159</v>
      </c>
      <c r="C46" s="2">
        <v>78</v>
      </c>
      <c r="D46" s="2">
        <v>1</v>
      </c>
      <c r="E46" s="2">
        <v>1</v>
      </c>
      <c r="F46" s="3">
        <v>42374</v>
      </c>
      <c r="G46" s="9">
        <v>2</v>
      </c>
      <c r="H46" s="9">
        <v>4</v>
      </c>
      <c r="I46" s="3" t="s">
        <v>154</v>
      </c>
      <c r="J46" s="4" t="s">
        <v>7</v>
      </c>
      <c r="K46" s="2" t="s">
        <v>8</v>
      </c>
      <c r="L46" s="2" t="s">
        <v>91</v>
      </c>
      <c r="M46" s="2" t="s">
        <v>51</v>
      </c>
      <c r="N46" s="2">
        <v>2</v>
      </c>
      <c r="O46" s="2">
        <v>2</v>
      </c>
      <c r="P46" s="2">
        <v>2</v>
      </c>
      <c r="Q46" s="2">
        <v>8</v>
      </c>
      <c r="R46" s="2">
        <f t="shared" ca="1" si="0"/>
        <v>5</v>
      </c>
    </row>
    <row r="47" spans="1:18" x14ac:dyDescent="0.15">
      <c r="A47" s="2">
        <v>46</v>
      </c>
      <c r="B47" s="10" t="s">
        <v>204</v>
      </c>
      <c r="C47" s="2">
        <v>160</v>
      </c>
      <c r="D47" s="2">
        <v>1</v>
      </c>
      <c r="E47" s="2">
        <v>6</v>
      </c>
      <c r="F47" s="3">
        <v>42419</v>
      </c>
      <c r="G47" s="9">
        <v>2</v>
      </c>
      <c r="H47" s="9">
        <v>4</v>
      </c>
      <c r="I47" s="3" t="s">
        <v>154</v>
      </c>
      <c r="J47" s="4" t="s">
        <v>7</v>
      </c>
      <c r="K47" s="2" t="s">
        <v>8</v>
      </c>
      <c r="L47" s="2" t="s">
        <v>136</v>
      </c>
      <c r="M47" s="2" t="s">
        <v>51</v>
      </c>
      <c r="N47" s="2">
        <v>1</v>
      </c>
      <c r="O47" s="2">
        <v>3</v>
      </c>
      <c r="P47" s="2">
        <v>3</v>
      </c>
      <c r="Q47" s="2">
        <v>8</v>
      </c>
      <c r="R47" s="2">
        <f t="shared" ca="1" si="0"/>
        <v>7</v>
      </c>
    </row>
    <row r="48" spans="1:18" x14ac:dyDescent="0.15">
      <c r="A48" s="2">
        <v>47</v>
      </c>
      <c r="B48" s="10" t="s">
        <v>205</v>
      </c>
      <c r="C48" s="2">
        <v>160</v>
      </c>
      <c r="D48" s="2">
        <v>1</v>
      </c>
      <c r="E48" s="2">
        <v>1</v>
      </c>
      <c r="F48" s="3">
        <v>42420</v>
      </c>
      <c r="G48" s="9">
        <v>2</v>
      </c>
      <c r="H48" s="9">
        <v>4</v>
      </c>
      <c r="I48" s="3" t="s">
        <v>154</v>
      </c>
      <c r="J48" s="4" t="s">
        <v>7</v>
      </c>
      <c r="K48" s="2" t="s">
        <v>8</v>
      </c>
      <c r="L48" s="2" t="s">
        <v>137</v>
      </c>
      <c r="M48" s="2" t="s">
        <v>51</v>
      </c>
      <c r="N48" s="2">
        <v>1</v>
      </c>
      <c r="O48" s="2">
        <v>2</v>
      </c>
      <c r="P48" s="2">
        <v>2</v>
      </c>
      <c r="Q48" s="2">
        <v>15</v>
      </c>
      <c r="R48" s="2">
        <f t="shared" ca="1" si="0"/>
        <v>4</v>
      </c>
    </row>
    <row r="49" spans="1:18" x14ac:dyDescent="0.15">
      <c r="A49" s="2">
        <v>48</v>
      </c>
      <c r="B49" s="10" t="s">
        <v>206</v>
      </c>
      <c r="C49" s="2">
        <v>160</v>
      </c>
      <c r="D49" s="2">
        <v>1</v>
      </c>
      <c r="E49" s="2">
        <v>3</v>
      </c>
      <c r="F49" s="3">
        <v>42421</v>
      </c>
      <c r="G49" s="9">
        <v>2</v>
      </c>
      <c r="H49" s="9">
        <v>4</v>
      </c>
      <c r="I49" s="3" t="s">
        <v>154</v>
      </c>
      <c r="J49" s="4" t="s">
        <v>7</v>
      </c>
      <c r="K49" s="2" t="s">
        <v>8</v>
      </c>
      <c r="L49" s="2" t="s">
        <v>138</v>
      </c>
      <c r="M49" s="2" t="s">
        <v>51</v>
      </c>
      <c r="N49" s="2">
        <v>2</v>
      </c>
      <c r="O49" s="2">
        <v>3</v>
      </c>
      <c r="P49" s="2">
        <v>3</v>
      </c>
      <c r="Q49" s="2">
        <v>17</v>
      </c>
      <c r="R49" s="2">
        <f t="shared" ca="1" si="0"/>
        <v>1</v>
      </c>
    </row>
    <row r="50" spans="1:18" x14ac:dyDescent="0.15">
      <c r="A50" s="2">
        <v>49</v>
      </c>
      <c r="B50" s="10" t="s">
        <v>207</v>
      </c>
      <c r="C50" s="2">
        <v>160</v>
      </c>
      <c r="D50" s="2">
        <v>1</v>
      </c>
      <c r="E50" s="2">
        <v>2</v>
      </c>
      <c r="F50" s="3">
        <v>42422</v>
      </c>
      <c r="G50" s="9">
        <v>2</v>
      </c>
      <c r="H50" s="9">
        <v>4</v>
      </c>
      <c r="I50" s="3" t="s">
        <v>154</v>
      </c>
      <c r="J50" s="4" t="s">
        <v>7</v>
      </c>
      <c r="K50" s="2" t="s">
        <v>8</v>
      </c>
      <c r="L50" s="2" t="s">
        <v>139</v>
      </c>
      <c r="M50" s="2" t="s">
        <v>51</v>
      </c>
      <c r="N50" s="2">
        <v>2</v>
      </c>
      <c r="O50" s="2">
        <v>2</v>
      </c>
      <c r="P50" s="2">
        <v>2</v>
      </c>
      <c r="Q50" s="2">
        <v>5</v>
      </c>
      <c r="R50" s="2">
        <f t="shared" ca="1" si="0"/>
        <v>5</v>
      </c>
    </row>
    <row r="51" spans="1:18" x14ac:dyDescent="0.15">
      <c r="A51" s="2">
        <v>50</v>
      </c>
      <c r="B51" s="10" t="s">
        <v>208</v>
      </c>
      <c r="C51" s="2">
        <v>160</v>
      </c>
      <c r="D51" s="2">
        <v>1</v>
      </c>
      <c r="E51" s="2">
        <v>5</v>
      </c>
      <c r="F51" s="3">
        <v>42423</v>
      </c>
      <c r="G51" s="9">
        <v>2</v>
      </c>
      <c r="H51" s="9">
        <v>4</v>
      </c>
      <c r="I51" s="3" t="s">
        <v>154</v>
      </c>
      <c r="J51" s="4" t="s">
        <v>7</v>
      </c>
      <c r="K51" s="2" t="s">
        <v>8</v>
      </c>
      <c r="L51" s="2" t="s">
        <v>140</v>
      </c>
      <c r="M51" s="2" t="s">
        <v>51</v>
      </c>
      <c r="N51" s="2">
        <v>2</v>
      </c>
      <c r="O51" s="2">
        <v>3</v>
      </c>
      <c r="P51" s="2">
        <v>3</v>
      </c>
      <c r="Q51" s="2">
        <v>7</v>
      </c>
      <c r="R51" s="2">
        <f t="shared" ca="1" si="0"/>
        <v>2</v>
      </c>
    </row>
    <row r="52" spans="1:18" x14ac:dyDescent="0.15">
      <c r="A52" s="2">
        <v>51</v>
      </c>
      <c r="B52" s="10" t="s">
        <v>209</v>
      </c>
      <c r="C52" s="2">
        <v>160</v>
      </c>
      <c r="D52" s="2">
        <v>1</v>
      </c>
      <c r="E52" s="2">
        <v>7</v>
      </c>
      <c r="F52" s="3">
        <v>42424</v>
      </c>
      <c r="G52" s="9">
        <v>1</v>
      </c>
      <c r="H52" s="9">
        <v>3</v>
      </c>
      <c r="I52" s="3">
        <f>F52+20</f>
        <v>42444</v>
      </c>
      <c r="J52" s="4" t="s">
        <v>7</v>
      </c>
      <c r="K52" s="2" t="s">
        <v>8</v>
      </c>
      <c r="L52" s="2" t="s">
        <v>141</v>
      </c>
      <c r="M52" s="2" t="s">
        <v>51</v>
      </c>
      <c r="N52" s="2">
        <v>2</v>
      </c>
      <c r="O52" s="2">
        <v>2</v>
      </c>
      <c r="P52" s="2">
        <v>2</v>
      </c>
      <c r="Q52" s="2">
        <v>14</v>
      </c>
      <c r="R52" s="2">
        <f t="shared" ca="1" si="0"/>
        <v>3</v>
      </c>
    </row>
    <row r="53" spans="1:18" x14ac:dyDescent="0.15">
      <c r="A53" s="2">
        <v>52</v>
      </c>
      <c r="B53" s="10" t="s">
        <v>160</v>
      </c>
      <c r="C53" s="2">
        <v>78</v>
      </c>
      <c r="D53" s="2">
        <v>1</v>
      </c>
      <c r="E53" s="2">
        <v>2</v>
      </c>
      <c r="F53" s="3">
        <v>42375</v>
      </c>
      <c r="G53" s="9">
        <v>1</v>
      </c>
      <c r="H53" s="9">
        <v>2</v>
      </c>
      <c r="I53" s="3" t="s">
        <v>154</v>
      </c>
      <c r="J53" s="4" t="s">
        <v>7</v>
      </c>
      <c r="K53" s="2" t="s">
        <v>8</v>
      </c>
      <c r="L53" s="2" t="s">
        <v>92</v>
      </c>
      <c r="M53" s="2" t="s">
        <v>51</v>
      </c>
      <c r="N53" s="2">
        <v>2</v>
      </c>
      <c r="O53" s="2">
        <v>1</v>
      </c>
      <c r="P53" s="2">
        <v>1</v>
      </c>
      <c r="Q53" s="2">
        <v>14</v>
      </c>
      <c r="R53" s="2">
        <f t="shared" ca="1" si="0"/>
        <v>7</v>
      </c>
    </row>
    <row r="54" spans="1:18" x14ac:dyDescent="0.15">
      <c r="A54" s="2">
        <v>53</v>
      </c>
      <c r="B54" s="10" t="s">
        <v>161</v>
      </c>
      <c r="C54" s="2">
        <v>78</v>
      </c>
      <c r="D54" s="2">
        <v>1</v>
      </c>
      <c r="E54" s="2">
        <v>7</v>
      </c>
      <c r="F54" s="3">
        <v>42376</v>
      </c>
      <c r="G54" s="9">
        <v>2</v>
      </c>
      <c r="H54" s="9">
        <v>4</v>
      </c>
      <c r="I54" s="3" t="s">
        <v>154</v>
      </c>
      <c r="J54" s="4" t="s">
        <v>7</v>
      </c>
      <c r="K54" s="2" t="s">
        <v>8</v>
      </c>
      <c r="L54" s="2" t="s">
        <v>93</v>
      </c>
      <c r="M54" s="2" t="s">
        <v>51</v>
      </c>
      <c r="N54" s="2">
        <v>1</v>
      </c>
      <c r="O54" s="2">
        <v>3</v>
      </c>
      <c r="P54" s="2">
        <v>3</v>
      </c>
      <c r="Q54" s="2">
        <v>13</v>
      </c>
      <c r="R54" s="2">
        <f t="shared" ca="1" si="0"/>
        <v>2</v>
      </c>
    </row>
    <row r="55" spans="1:18" x14ac:dyDescent="0.15">
      <c r="A55" s="2">
        <v>54</v>
      </c>
      <c r="B55" s="10" t="s">
        <v>162</v>
      </c>
      <c r="C55" s="2">
        <v>78</v>
      </c>
      <c r="D55" s="2">
        <v>1</v>
      </c>
      <c r="E55" s="2">
        <v>7</v>
      </c>
      <c r="F55" s="3">
        <v>42377</v>
      </c>
      <c r="G55" s="9">
        <v>1</v>
      </c>
      <c r="H55" s="9">
        <v>3</v>
      </c>
      <c r="I55" s="3">
        <f>F55+20</f>
        <v>42397</v>
      </c>
      <c r="J55" s="4" t="s">
        <v>7</v>
      </c>
      <c r="K55" s="2" t="s">
        <v>8</v>
      </c>
      <c r="L55" s="2" t="s">
        <v>94</v>
      </c>
      <c r="M55" s="2" t="s">
        <v>51</v>
      </c>
      <c r="N55" s="2">
        <v>1</v>
      </c>
      <c r="O55" s="2">
        <v>1</v>
      </c>
      <c r="P55" s="2">
        <v>1</v>
      </c>
      <c r="Q55" s="2">
        <v>13</v>
      </c>
      <c r="R55" s="2">
        <f t="shared" ca="1" si="0"/>
        <v>4</v>
      </c>
    </row>
    <row r="56" spans="1:18" x14ac:dyDescent="0.15">
      <c r="A56" s="2">
        <v>55</v>
      </c>
      <c r="B56" s="10" t="s">
        <v>163</v>
      </c>
      <c r="C56" s="2">
        <v>78</v>
      </c>
      <c r="D56" s="2">
        <v>1</v>
      </c>
      <c r="E56" s="2">
        <v>5</v>
      </c>
      <c r="F56" s="3">
        <v>42378</v>
      </c>
      <c r="G56" s="9">
        <v>2</v>
      </c>
      <c r="H56" s="9">
        <v>4</v>
      </c>
      <c r="I56" s="3" t="s">
        <v>154</v>
      </c>
      <c r="J56" s="4" t="s">
        <v>7</v>
      </c>
      <c r="K56" s="2" t="s">
        <v>8</v>
      </c>
      <c r="L56" s="2" t="s">
        <v>95</v>
      </c>
      <c r="M56" s="2" t="s">
        <v>51</v>
      </c>
      <c r="N56" s="2">
        <v>1</v>
      </c>
      <c r="O56" s="2">
        <v>1</v>
      </c>
      <c r="P56" s="2">
        <v>1</v>
      </c>
      <c r="Q56" s="2">
        <v>2</v>
      </c>
      <c r="R56" s="2">
        <f t="shared" ca="1" si="0"/>
        <v>7</v>
      </c>
    </row>
  </sheetData>
  <sheetProtection password="C9AD" sheet="1" objects="1" scenarios="1"/>
  <autoFilter ref="A1:Q56">
    <sortState ref="A2:R56">
      <sortCondition ref="B1:B56"/>
    </sortState>
  </autoFilter>
  <dataValidations count="18">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Folio real asignado por el área, este campo es libre." sqref="B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Que trámite o servicio fue solicitado? _x000a__x000a_Clave del trámite o servicio asignada en &quot;Registro CDMX&quot;. Favor de usar únicamente la clave asignada en el catálogo." sqref="C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179" zoomScaleNormal="80" workbookViewId="0">
      <selection activeCell="B1" sqref="B1"/>
    </sheetView>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4" width="20.1640625" style="2" customWidth="1"/>
    <col min="15" max="18" width="20.1640625" style="27" customWidth="1"/>
    <col min="19" max="19" width="20.1640625" style="2" customWidth="1"/>
    <col min="20"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xWindow="417" yWindow="248"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Folio asignado por el área, este campo es libre." sqref="B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showRowColHeaders="0"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Catálogo de TyS</vt:lpstr>
      <vt:lpstr>Diccionario Datos </vt:lpstr>
      <vt:lpstr>Ejemplo (IMPORTANTE)</vt:lpstr>
      <vt:lpstr>Enero</vt:lpstr>
      <vt:lpstr>Febrero</vt:lpstr>
      <vt:lpstr>Marzo</vt:lpstr>
      <vt:lpstr>Abril</vt:lpstr>
      <vt:lpstr>Mayo</vt:lpstr>
      <vt:lpstr>Junio</vt:lpstr>
      <vt:lpstr>Julio</vt:lpstr>
      <vt:lpstr>Agosto</vt:lpstr>
      <vt:lpstr>Septiembre</vt:lpstr>
      <vt:lpstr>Octubre</vt:lpstr>
      <vt:lpstr>Noviembre</vt:lpstr>
      <vt:lpstr>Diciembre</vt:lpstr>
      <vt:lpstr>Resumen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Jacobo Melo</dc:creator>
  <cp:lastModifiedBy>Usuario de Microsoft Office</cp:lastModifiedBy>
  <cp:lastPrinted>2016-12-08T18:32:42Z</cp:lastPrinted>
  <dcterms:created xsi:type="dcterms:W3CDTF">2016-12-07T23:21:14Z</dcterms:created>
  <dcterms:modified xsi:type="dcterms:W3CDTF">2017-12-18T06:04:18Z</dcterms:modified>
</cp:coreProperties>
</file>