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Finales F/Formatos Finales Entes/"/>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52" i="80" l="1"/>
  <c r="F52" i="80"/>
  <c r="G52" i="80"/>
  <c r="H52" i="80"/>
  <c r="I52" i="80"/>
  <c r="J52" i="80"/>
  <c r="K52" i="80"/>
  <c r="L52" i="80"/>
  <c r="M52" i="80"/>
  <c r="N52" i="80"/>
  <c r="O52" i="80"/>
  <c r="P52" i="80"/>
  <c r="Q52" i="80"/>
  <c r="E51" i="80"/>
  <c r="F51" i="80"/>
  <c r="G51" i="80"/>
  <c r="H51" i="80"/>
  <c r="I51" i="80"/>
  <c r="J51" i="80"/>
  <c r="K51" i="80"/>
  <c r="L51" i="80"/>
  <c r="M51" i="80"/>
  <c r="N51" i="80"/>
  <c r="O51" i="80"/>
  <c r="P51" i="80"/>
  <c r="Q51" i="80"/>
  <c r="E50" i="80"/>
  <c r="F50" i="80"/>
  <c r="G50" i="80"/>
  <c r="H50" i="80"/>
  <c r="I50" i="80"/>
  <c r="J50" i="80"/>
  <c r="K50" i="80"/>
  <c r="L50" i="80"/>
  <c r="M50" i="80"/>
  <c r="N50" i="80"/>
  <c r="O50" i="80"/>
  <c r="P50" i="80"/>
  <c r="Q50" i="80"/>
  <c r="E49" i="80"/>
  <c r="F49" i="80"/>
  <c r="G49" i="80"/>
  <c r="H49" i="80"/>
  <c r="I49" i="80"/>
  <c r="J49" i="80"/>
  <c r="K49" i="80"/>
  <c r="L49" i="80"/>
  <c r="M49" i="80"/>
  <c r="N49" i="80"/>
  <c r="O49" i="80"/>
  <c r="P49" i="80"/>
  <c r="Q49" i="80"/>
  <c r="E48" i="80"/>
  <c r="F48" i="80"/>
  <c r="G48" i="80"/>
  <c r="H48" i="80"/>
  <c r="I48" i="80"/>
  <c r="J48" i="80"/>
  <c r="K48" i="80"/>
  <c r="L48" i="80"/>
  <c r="M48" i="80"/>
  <c r="N48" i="80"/>
  <c r="O48" i="80"/>
  <c r="P48" i="80"/>
  <c r="Q48" i="80"/>
  <c r="E47" i="80"/>
  <c r="F47" i="80"/>
  <c r="G47" i="80"/>
  <c r="H47" i="80"/>
  <c r="I47" i="80"/>
  <c r="J47" i="80"/>
  <c r="K47" i="80"/>
  <c r="L47" i="80"/>
  <c r="M47" i="80"/>
  <c r="N47" i="80"/>
  <c r="O47" i="80"/>
  <c r="P47" i="80"/>
  <c r="Q47" i="80"/>
  <c r="E46" i="80"/>
  <c r="F46" i="80"/>
  <c r="G46" i="80"/>
  <c r="H46" i="80"/>
  <c r="I46" i="80"/>
  <c r="J46" i="80"/>
  <c r="K46" i="80"/>
  <c r="L46" i="80"/>
  <c r="M46" i="80"/>
  <c r="N46" i="80"/>
  <c r="O46" i="80"/>
  <c r="P46" i="80"/>
  <c r="Q46" i="80"/>
  <c r="E45" i="80"/>
  <c r="F45" i="80"/>
  <c r="G45" i="80"/>
  <c r="H45" i="80"/>
  <c r="I45" i="80"/>
  <c r="J45" i="80"/>
  <c r="K45" i="80"/>
  <c r="L45" i="80"/>
  <c r="M45" i="80"/>
  <c r="N45" i="80"/>
  <c r="O45" i="80"/>
  <c r="P45" i="80"/>
  <c r="Q45" i="80"/>
  <c r="E44" i="80"/>
  <c r="F44" i="80"/>
  <c r="G44" i="80"/>
  <c r="H44" i="80"/>
  <c r="I44" i="80"/>
  <c r="J44" i="80"/>
  <c r="K44" i="80"/>
  <c r="L44" i="80"/>
  <c r="M44" i="80"/>
  <c r="N44" i="80"/>
  <c r="O44" i="80"/>
  <c r="P44" i="80"/>
  <c r="Q44" i="80"/>
  <c r="E43" i="80"/>
  <c r="F43" i="80"/>
  <c r="G43" i="80"/>
  <c r="H43" i="80"/>
  <c r="I43" i="80"/>
  <c r="J43" i="80"/>
  <c r="K43" i="80"/>
  <c r="L43" i="80"/>
  <c r="M43" i="80"/>
  <c r="N43" i="80"/>
  <c r="O43" i="80"/>
  <c r="P43" i="80"/>
  <c r="Q43" i="80"/>
  <c r="E42" i="80"/>
  <c r="F42" i="80"/>
  <c r="G42" i="80"/>
  <c r="H42" i="80"/>
  <c r="I42" i="80"/>
  <c r="J42" i="80"/>
  <c r="K42" i="80"/>
  <c r="L42" i="80"/>
  <c r="M42" i="80"/>
  <c r="N42" i="80"/>
  <c r="O42" i="80"/>
  <c r="P42" i="80"/>
  <c r="Q42" i="80"/>
  <c r="E41" i="80"/>
  <c r="F41" i="80"/>
  <c r="G41" i="80"/>
  <c r="H41" i="80"/>
  <c r="I41" i="80"/>
  <c r="J41" i="80"/>
  <c r="K41" i="80"/>
  <c r="L41" i="80"/>
  <c r="M41" i="80"/>
  <c r="N41" i="80"/>
  <c r="O41" i="80"/>
  <c r="P41" i="80"/>
  <c r="Q41" i="80"/>
  <c r="E40" i="80"/>
  <c r="F40" i="80"/>
  <c r="G40" i="80"/>
  <c r="H40" i="80"/>
  <c r="I40" i="80"/>
  <c r="J40" i="80"/>
  <c r="K40" i="80"/>
  <c r="L40" i="80"/>
  <c r="M40" i="80"/>
  <c r="N40" i="80"/>
  <c r="O40" i="80"/>
  <c r="P40" i="80"/>
  <c r="Q40" i="80"/>
  <c r="E39" i="80"/>
  <c r="F39" i="80"/>
  <c r="G39" i="80"/>
  <c r="H39" i="80"/>
  <c r="I39" i="80"/>
  <c r="J39" i="80"/>
  <c r="K39" i="80"/>
  <c r="L39" i="80"/>
  <c r="M39" i="80"/>
  <c r="N39" i="80"/>
  <c r="O39" i="80"/>
  <c r="P39" i="80"/>
  <c r="Q39" i="80"/>
  <c r="E38" i="80"/>
  <c r="F38" i="80"/>
  <c r="G38" i="80"/>
  <c r="H38" i="80"/>
  <c r="I38" i="80"/>
  <c r="J38" i="80"/>
  <c r="K38" i="80"/>
  <c r="L38" i="80"/>
  <c r="M38" i="80"/>
  <c r="N38" i="80"/>
  <c r="O38" i="80"/>
  <c r="P38" i="80"/>
  <c r="Q38" i="80"/>
  <c r="E37" i="80"/>
  <c r="F37" i="80"/>
  <c r="G37" i="80"/>
  <c r="H37" i="80"/>
  <c r="I37" i="80"/>
  <c r="J37" i="80"/>
  <c r="K37" i="80"/>
  <c r="L37" i="80"/>
  <c r="M37" i="80"/>
  <c r="N37" i="80"/>
  <c r="O37" i="80"/>
  <c r="P37" i="80"/>
  <c r="Q37" i="80"/>
  <c r="E36" i="80"/>
  <c r="F36" i="80"/>
  <c r="G36" i="80"/>
  <c r="H36" i="80"/>
  <c r="I36" i="80"/>
  <c r="J36" i="80"/>
  <c r="K36" i="80"/>
  <c r="L36" i="80"/>
  <c r="M36" i="80"/>
  <c r="N36" i="80"/>
  <c r="O36" i="80"/>
  <c r="P36" i="80"/>
  <c r="Q36" i="80"/>
  <c r="E35" i="80"/>
  <c r="F35" i="80"/>
  <c r="G35" i="80"/>
  <c r="H35" i="80"/>
  <c r="I35" i="80"/>
  <c r="J35" i="80"/>
  <c r="K35" i="80"/>
  <c r="L35" i="80"/>
  <c r="M35" i="80"/>
  <c r="N35" i="80"/>
  <c r="O35" i="80"/>
  <c r="P35" i="80"/>
  <c r="Q35" i="80"/>
  <c r="E34" i="80"/>
  <c r="F34" i="80"/>
  <c r="G34" i="80"/>
  <c r="H34" i="80"/>
  <c r="I34" i="80"/>
  <c r="J34" i="80"/>
  <c r="K34" i="80"/>
  <c r="L34" i="80"/>
  <c r="M34" i="80"/>
  <c r="N34" i="80"/>
  <c r="O34" i="80"/>
  <c r="P34" i="80"/>
  <c r="Q34" i="80"/>
  <c r="E33" i="80"/>
  <c r="F33" i="80"/>
  <c r="G33" i="80"/>
  <c r="H33" i="80"/>
  <c r="I33" i="80"/>
  <c r="J33" i="80"/>
  <c r="K33" i="80"/>
  <c r="L33" i="80"/>
  <c r="M33" i="80"/>
  <c r="N33" i="80"/>
  <c r="O33" i="80"/>
  <c r="P33" i="80"/>
  <c r="Q33" i="80"/>
  <c r="E32" i="80"/>
  <c r="F32" i="80"/>
  <c r="G32" i="80"/>
  <c r="H32" i="80"/>
  <c r="I32" i="80"/>
  <c r="J32" i="80"/>
  <c r="K32" i="80"/>
  <c r="L32" i="80"/>
  <c r="M32" i="80"/>
  <c r="N32" i="80"/>
  <c r="O32" i="80"/>
  <c r="P32" i="80"/>
  <c r="Q32" i="80"/>
  <c r="E31" i="80"/>
  <c r="F31" i="80"/>
  <c r="G31" i="80"/>
  <c r="H31" i="80"/>
  <c r="I31" i="80"/>
  <c r="J31" i="80"/>
  <c r="K31" i="80"/>
  <c r="L31" i="80"/>
  <c r="M31" i="80"/>
  <c r="N31" i="80"/>
  <c r="O31" i="80"/>
  <c r="P31" i="80"/>
  <c r="Q31" i="80"/>
  <c r="E30" i="80"/>
  <c r="F30" i="80"/>
  <c r="G30" i="80"/>
  <c r="H30" i="80"/>
  <c r="I30" i="80"/>
  <c r="J30" i="80"/>
  <c r="K30" i="80"/>
  <c r="L30" i="80"/>
  <c r="M30" i="80"/>
  <c r="N30" i="80"/>
  <c r="O30" i="80"/>
  <c r="P30" i="80"/>
  <c r="Q30" i="80"/>
  <c r="E29" i="80"/>
  <c r="F29" i="80"/>
  <c r="G29" i="80"/>
  <c r="H29" i="80"/>
  <c r="I29" i="80"/>
  <c r="J29" i="80"/>
  <c r="K29" i="80"/>
  <c r="L29" i="80"/>
  <c r="M29" i="80"/>
  <c r="N29" i="80"/>
  <c r="O29" i="80"/>
  <c r="P29" i="80"/>
  <c r="Q29" i="80"/>
  <c r="E28" i="80"/>
  <c r="F28" i="80"/>
  <c r="G28" i="80"/>
  <c r="H28" i="80"/>
  <c r="I28" i="80"/>
  <c r="J28" i="80"/>
  <c r="K28" i="80"/>
  <c r="L28" i="80"/>
  <c r="M28" i="80"/>
  <c r="N28" i="80"/>
  <c r="O28" i="80"/>
  <c r="P28" i="80"/>
  <c r="Q28" i="80"/>
  <c r="E27" i="80"/>
  <c r="F27" i="80"/>
  <c r="G27" i="80"/>
  <c r="H27" i="80"/>
  <c r="I27" i="80"/>
  <c r="J27" i="80"/>
  <c r="K27" i="80"/>
  <c r="L27" i="80"/>
  <c r="M27" i="80"/>
  <c r="N27" i="80"/>
  <c r="O27" i="80"/>
  <c r="P27" i="80"/>
  <c r="Q27" i="80"/>
  <c r="E26" i="80"/>
  <c r="F26" i="80"/>
  <c r="G26" i="80"/>
  <c r="H26" i="80"/>
  <c r="I26" i="80"/>
  <c r="J26" i="80"/>
  <c r="K26" i="80"/>
  <c r="L26" i="80"/>
  <c r="M26" i="80"/>
  <c r="N26" i="80"/>
  <c r="O26" i="80"/>
  <c r="P26" i="80"/>
  <c r="Q26" i="80"/>
  <c r="E25" i="80"/>
  <c r="F25" i="80"/>
  <c r="G25" i="80"/>
  <c r="H25" i="80"/>
  <c r="I25" i="80"/>
  <c r="J25" i="80"/>
  <c r="K25" i="80"/>
  <c r="L25" i="80"/>
  <c r="M25" i="80"/>
  <c r="N25" i="80"/>
  <c r="O25" i="80"/>
  <c r="P25" i="80"/>
  <c r="Q25" i="80"/>
  <c r="E24" i="80"/>
  <c r="F24" i="80"/>
  <c r="G24" i="80"/>
  <c r="H24" i="80"/>
  <c r="I24" i="80"/>
  <c r="J24" i="80"/>
  <c r="K24" i="80"/>
  <c r="L24" i="80"/>
  <c r="M24" i="80"/>
  <c r="N24" i="80"/>
  <c r="O24" i="80"/>
  <c r="P24" i="80"/>
  <c r="Q24" i="80"/>
  <c r="E23" i="80"/>
  <c r="F23" i="80"/>
  <c r="G23" i="80"/>
  <c r="H23" i="80"/>
  <c r="I23" i="80"/>
  <c r="J23" i="80"/>
  <c r="K23" i="80"/>
  <c r="L23" i="80"/>
  <c r="M23" i="80"/>
  <c r="N23" i="80"/>
  <c r="O23" i="80"/>
  <c r="P23" i="80"/>
  <c r="Q23" i="80"/>
  <c r="E22" i="80"/>
  <c r="F22" i="80"/>
  <c r="G22" i="80"/>
  <c r="H22" i="80"/>
  <c r="I22" i="80"/>
  <c r="J22" i="80"/>
  <c r="K22" i="80"/>
  <c r="L22" i="80"/>
  <c r="M22" i="80"/>
  <c r="N22" i="80"/>
  <c r="O22" i="80"/>
  <c r="P22" i="80"/>
  <c r="Q22" i="80"/>
  <c r="E21" i="80"/>
  <c r="F21" i="80"/>
  <c r="G21" i="80"/>
  <c r="H21" i="80"/>
  <c r="I21" i="80"/>
  <c r="J21" i="80"/>
  <c r="K21" i="80"/>
  <c r="L21" i="80"/>
  <c r="M21" i="80"/>
  <c r="N21" i="80"/>
  <c r="O21" i="80"/>
  <c r="P21" i="80"/>
  <c r="Q21" i="80"/>
  <c r="E20" i="80"/>
  <c r="F20" i="80"/>
  <c r="G20" i="80"/>
  <c r="H20" i="80"/>
  <c r="I20" i="80"/>
  <c r="J20" i="80"/>
  <c r="K20" i="80"/>
  <c r="L20" i="80"/>
  <c r="M20" i="80"/>
  <c r="N20" i="80"/>
  <c r="O20" i="80"/>
  <c r="P20" i="80"/>
  <c r="Q20" i="80"/>
  <c r="E19" i="80"/>
  <c r="F19" i="80"/>
  <c r="G19" i="80"/>
  <c r="H19" i="80"/>
  <c r="I19" i="80"/>
  <c r="J19" i="80"/>
  <c r="K19" i="80"/>
  <c r="L19" i="80"/>
  <c r="M19" i="80"/>
  <c r="N19" i="80"/>
  <c r="O19" i="80"/>
  <c r="P19" i="80"/>
  <c r="Q19" i="80"/>
  <c r="E18" i="80"/>
  <c r="F18" i="80"/>
  <c r="G18" i="80"/>
  <c r="H18" i="80"/>
  <c r="I18" i="80"/>
  <c r="J18" i="80"/>
  <c r="K18" i="80"/>
  <c r="L18" i="80"/>
  <c r="M18" i="80"/>
  <c r="N18" i="80"/>
  <c r="O18" i="80"/>
  <c r="P18" i="80"/>
  <c r="Q18" i="80"/>
  <c r="E17" i="80"/>
  <c r="F17" i="80"/>
  <c r="G17" i="80"/>
  <c r="H17" i="80"/>
  <c r="I17" i="80"/>
  <c r="J17" i="80"/>
  <c r="K17" i="80"/>
  <c r="L17" i="80"/>
  <c r="M17" i="80"/>
  <c r="N17" i="80"/>
  <c r="O17" i="80"/>
  <c r="P17" i="80"/>
  <c r="Q17" i="80"/>
  <c r="E16" i="80"/>
  <c r="F16" i="80"/>
  <c r="G16" i="80"/>
  <c r="H16" i="80"/>
  <c r="I16" i="80"/>
  <c r="J16" i="80"/>
  <c r="K16" i="80"/>
  <c r="L16" i="80"/>
  <c r="M16" i="80"/>
  <c r="N16" i="80"/>
  <c r="O16" i="80"/>
  <c r="P16" i="80"/>
  <c r="Q16" i="80"/>
  <c r="E15" i="80"/>
  <c r="F15" i="80"/>
  <c r="G15" i="80"/>
  <c r="H15" i="80"/>
  <c r="I15" i="80"/>
  <c r="J15" i="80"/>
  <c r="K15" i="80"/>
  <c r="L15" i="80"/>
  <c r="M15" i="80"/>
  <c r="N15" i="80"/>
  <c r="O15" i="80"/>
  <c r="P15" i="80"/>
  <c r="Q15" i="80"/>
  <c r="E14" i="80"/>
  <c r="F14" i="80"/>
  <c r="G14" i="80"/>
  <c r="H14" i="80"/>
  <c r="I14" i="80"/>
  <c r="J14" i="80"/>
  <c r="K14" i="80"/>
  <c r="L14" i="80"/>
  <c r="M14" i="80"/>
  <c r="N14" i="80"/>
  <c r="O14" i="80"/>
  <c r="P14" i="80"/>
  <c r="Q14" i="80"/>
  <c r="E13" i="80"/>
  <c r="F13" i="80"/>
  <c r="G13" i="80"/>
  <c r="H13" i="80"/>
  <c r="I13" i="80"/>
  <c r="J13" i="80"/>
  <c r="K13" i="80"/>
  <c r="L13" i="80"/>
  <c r="M13" i="80"/>
  <c r="N13" i="80"/>
  <c r="O13" i="80"/>
  <c r="P13" i="80"/>
  <c r="Q13" i="80"/>
  <c r="E12" i="80"/>
  <c r="F12" i="80"/>
  <c r="G12" i="80"/>
  <c r="H12" i="80"/>
  <c r="I12" i="80"/>
  <c r="J12" i="80"/>
  <c r="K12" i="80"/>
  <c r="L12" i="80"/>
  <c r="M12" i="80"/>
  <c r="N12" i="80"/>
  <c r="O12" i="80"/>
  <c r="P12" i="80"/>
  <c r="Q12" i="80"/>
  <c r="E11" i="80"/>
  <c r="F11" i="80"/>
  <c r="G11" i="80"/>
  <c r="H11" i="80"/>
  <c r="I11" i="80"/>
  <c r="J11" i="80"/>
  <c r="K11" i="80"/>
  <c r="L11" i="80"/>
  <c r="M11" i="80"/>
  <c r="N11" i="80"/>
  <c r="O11" i="80"/>
  <c r="P11" i="80"/>
  <c r="Q11" i="80"/>
  <c r="E10" i="80"/>
  <c r="F10" i="80"/>
  <c r="G10" i="80"/>
  <c r="H10" i="80"/>
  <c r="I10" i="80"/>
  <c r="J10" i="80"/>
  <c r="K10" i="80"/>
  <c r="L10" i="80"/>
  <c r="M10" i="80"/>
  <c r="N10" i="80"/>
  <c r="O10" i="80"/>
  <c r="P10" i="80"/>
  <c r="Q10" i="80"/>
  <c r="E9" i="80"/>
  <c r="F9" i="80"/>
  <c r="G9" i="80"/>
  <c r="H9" i="80"/>
  <c r="I9" i="80"/>
  <c r="J9" i="80"/>
  <c r="K9" i="80"/>
  <c r="L9" i="80"/>
  <c r="M9" i="80"/>
  <c r="N9" i="80"/>
  <c r="O9" i="80"/>
  <c r="P9" i="80"/>
  <c r="Q9" i="80"/>
  <c r="E8" i="80"/>
  <c r="F8" i="80"/>
  <c r="G8" i="80"/>
  <c r="H8" i="80"/>
  <c r="I8" i="80"/>
  <c r="J8" i="80"/>
  <c r="K8" i="80"/>
  <c r="L8" i="80"/>
  <c r="M8" i="80"/>
  <c r="N8" i="80"/>
  <c r="O8" i="80"/>
  <c r="P8" i="80"/>
  <c r="Q8" i="80"/>
  <c r="E7" i="80"/>
  <c r="F7" i="80"/>
  <c r="G7" i="80"/>
  <c r="H7" i="80"/>
  <c r="I7" i="80"/>
  <c r="J7" i="80"/>
  <c r="K7" i="80"/>
  <c r="L7" i="80"/>
  <c r="M7" i="80"/>
  <c r="N7" i="80"/>
  <c r="O7" i="80"/>
  <c r="P7" i="80"/>
  <c r="Q7" i="80"/>
  <c r="E6" i="80"/>
  <c r="F6" i="80"/>
  <c r="G6" i="80"/>
  <c r="H6" i="80"/>
  <c r="I6" i="80"/>
  <c r="J6" i="80"/>
  <c r="K6" i="80"/>
  <c r="L6" i="80"/>
  <c r="M6" i="80"/>
  <c r="N6" i="80"/>
  <c r="O6" i="80"/>
  <c r="P6" i="80"/>
  <c r="Q6" i="80"/>
  <c r="E5" i="80"/>
  <c r="F5" i="80"/>
  <c r="G5" i="80"/>
  <c r="H5" i="80"/>
  <c r="I5" i="80"/>
  <c r="J5" i="80"/>
  <c r="K5" i="80"/>
  <c r="L5" i="80"/>
  <c r="M5" i="80"/>
  <c r="N5" i="80"/>
  <c r="O5" i="80"/>
  <c r="P5" i="80"/>
  <c r="Q5" i="80"/>
  <c r="E4" i="80"/>
  <c r="F4" i="80"/>
  <c r="G4" i="80"/>
  <c r="H4" i="80"/>
  <c r="I4" i="80"/>
  <c r="J4" i="80"/>
  <c r="K4" i="80"/>
  <c r="L4" i="80"/>
  <c r="M4" i="80"/>
  <c r="N4" i="80"/>
  <c r="O4" i="80"/>
  <c r="P4" i="80"/>
  <c r="Q4" i="80"/>
  <c r="P3" i="80"/>
  <c r="P53" i="80"/>
  <c r="O3" i="80"/>
  <c r="O53" i="80"/>
  <c r="N3" i="80"/>
  <c r="N53" i="80"/>
  <c r="M3" i="80"/>
  <c r="M53" i="80"/>
  <c r="L3" i="80"/>
  <c r="L53" i="80"/>
  <c r="K3" i="80"/>
  <c r="K53" i="80"/>
  <c r="J3" i="80"/>
  <c r="J53" i="80"/>
  <c r="I3" i="80"/>
  <c r="I53" i="80"/>
  <c r="H3" i="80"/>
  <c r="H53" i="80"/>
  <c r="G3" i="80"/>
  <c r="G53" i="80"/>
  <c r="F3" i="80"/>
  <c r="F53" i="80"/>
  <c r="E3" i="80"/>
  <c r="E53" i="80"/>
  <c r="Q3"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 r="Q53" i="80"/>
</calcChain>
</file>

<file path=xl/sharedStrings.xml><?xml version="1.0" encoding="utf-8"?>
<sst xmlns="http://schemas.openxmlformats.org/spreadsheetml/2006/main" count="784" uniqueCount="285">
  <si>
    <t>OFICIALIA MAYOR</t>
  </si>
  <si>
    <t>COORDINACIÓN GENERAL DE MODERNIZACIÓN ADMINISTRATIVA</t>
  </si>
  <si>
    <t>Fecha de Corte</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</si>
  <si>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</si>
  <si>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</si>
  <si>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</si>
  <si>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</si>
  <si>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</si>
  <si>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</si>
  <si>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</si>
  <si>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</si>
  <si>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</si>
  <si>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</si>
  <si>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</si>
  <si>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</si>
  <si>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</si>
  <si>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</si>
  <si>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</si>
  <si>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</si>
  <si>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</si>
  <si>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</si>
  <si>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</si>
  <si>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</si>
  <si>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</si>
  <si>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</si>
  <si>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</si>
  <si>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</si>
  <si>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</si>
  <si>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</si>
  <si>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</si>
  <si>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</si>
  <si>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</si>
  <si>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</si>
  <si>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</si>
  <si>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</si>
  <si>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</si>
  <si>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</si>
  <si>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</si>
  <si>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</si>
  <si>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</si>
  <si>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</si>
  <si>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</si>
  <si>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</si>
  <si>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</si>
  <si>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</si>
  <si>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</si>
  <si>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</si>
  <si>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</si>
  <si>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</si>
  <si>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</si>
  <si>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</si>
  <si>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</si>
  <si>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</si>
  <si>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</si>
  <si>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</si>
  <si>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</si>
  <si>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</si>
  <si>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</si>
  <si>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</si>
  <si>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</si>
  <si>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</si>
  <si>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</si>
  <si>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</si>
  <si>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</si>
  <si>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</si>
  <si>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</si>
  <si>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</si>
  <si>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</si>
  <si>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</si>
  <si>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</si>
  <si>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</si>
  <si>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</si>
  <si>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</si>
  <si>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</si>
  <si>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</si>
  <si>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</si>
  <si>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</si>
  <si>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</si>
  <si>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</si>
  <si>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</si>
  <si>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</si>
  <si>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</si>
  <si>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</si>
  <si>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</si>
  <si>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</si>
  <si>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</si>
  <si>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</si>
  <si>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</si>
  <si>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</si>
  <si>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</si>
  <si>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</si>
  <si>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</si>
  <si>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</si>
  <si>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</si>
  <si>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</si>
  <si>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</si>
  <si>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</si>
  <si>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</si>
  <si>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</si>
  <si>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</si>
  <si>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</si>
  <si>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</si>
  <si>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</si>
  <si>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</si>
  <si>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</si>
  <si>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</si>
  <si>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</si>
  <si>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</si>
  <si>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</si>
  <si>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</si>
  <si>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</si>
  <si>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</si>
  <si>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</si>
  <si>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</si>
  <si>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</si>
  <si>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</si>
  <si>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</si>
  <si>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</si>
  <si>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</si>
  <si>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</si>
  <si>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</si>
  <si>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</si>
  <si>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</si>
  <si>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</si>
  <si>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</si>
  <si>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</si>
  <si>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</si>
  <si>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</si>
  <si>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</si>
  <si>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</si>
  <si>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</si>
  <si>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</si>
  <si>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</si>
  <si>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</si>
  <si>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</si>
  <si>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</si>
  <si>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</si>
  <si>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</si>
  <si>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</si>
  <si>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</si>
  <si>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</si>
  <si>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</si>
  <si>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</si>
  <si>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</si>
  <si>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</si>
  <si>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</si>
  <si>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</si>
  <si>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</si>
  <si>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</si>
  <si>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</si>
  <si>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</si>
  <si>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</si>
  <si>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</si>
  <si>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</si>
  <si>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</si>
  <si>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</si>
  <si>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</si>
  <si>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</si>
  <si>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</si>
  <si>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</si>
  <si>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</si>
  <si>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</si>
  <si>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</si>
  <si>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</si>
  <si>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</si>
  <si>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</si>
  <si>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</si>
  <si>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</si>
  <si>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</si>
  <si>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</si>
  <si>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</si>
  <si>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</si>
  <si>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</si>
  <si>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</si>
  <si>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</si>
  <si>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</si>
  <si>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</si>
  <si>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</si>
  <si>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</si>
  <si>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</si>
  <si>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</si>
  <si>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</si>
  <si>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</si>
  <si>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</si>
  <si>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</si>
  <si>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</si>
  <si>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</si>
  <si>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</si>
  <si>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</si>
  <si>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</si>
  <si>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</si>
  <si>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</si>
  <si>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</si>
  <si>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</si>
  <si>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</si>
  <si>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</si>
  <si>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</si>
  <si>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</si>
  <si>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</si>
  <si>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</si>
  <si>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</si>
  <si>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</si>
  <si>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</si>
  <si>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</si>
  <si>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</si>
  <si>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</si>
  <si>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</si>
  <si>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</si>
  <si>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</si>
  <si>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</si>
  <si>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</si>
  <si>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</si>
  <si>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</si>
  <si>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</si>
  <si>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</si>
  <si>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</si>
  <si>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</si>
  <si>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</si>
  <si>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</si>
  <si>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</si>
  <si>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</si>
  <si>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</si>
  <si>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</si>
  <si>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</si>
  <si>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</si>
  <si>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</si>
  <si>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</si>
  <si>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</si>
  <si>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</si>
  <si>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</si>
  <si>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CLAVE ENTE</t>
  </si>
  <si>
    <t>CLAVE UNIDAD ADMINISTRATIVA</t>
  </si>
  <si>
    <t>N/A</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</si>
  <si>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</si>
  <si>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</si>
  <si>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</si>
  <si>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</si>
  <si>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</si>
  <si>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</si>
  <si>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</si>
  <si>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</si>
  <si>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</si>
  <si>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</si>
  <si>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</si>
  <si>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</si>
  <si>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</si>
  <si>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</si>
  <si>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</si>
  <si>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</si>
  <si>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</si>
  <si>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</si>
  <si>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</si>
  <si>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</si>
  <si>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</si>
  <si>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</si>
  <si>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</si>
  <si>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</si>
  <si>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</si>
  <si>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</si>
  <si>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</si>
  <si>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</si>
  <si>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</si>
  <si>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</si>
  <si>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</si>
  <si>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</si>
  <si>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</si>
  <si>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</si>
  <si>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</si>
  <si>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</si>
  <si>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</si>
  <si>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</si>
  <si>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</si>
  <si>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</si>
  <si>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</si>
  <si>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</si>
  <si>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</si>
  <si>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</si>
  <si>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</si>
  <si>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</si>
  <si>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</si>
  <si>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</si>
  <si>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</si>
  <si>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</si>
  <si>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GOBIERNO DE LA CIUDAD DE MÉXICO</t>
  </si>
  <si>
    <t>CUTS Y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</si>
</sst>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b/>
      <sz val="12"/>
      <color theme="8" tint="-0.249977111117893"/>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s>
  <fills count="13">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7">
    <xf numFmtId="0" fontId="0" fillId="0" borderId="0"/>
    <xf numFmtId="0" fontId="13" fillId="0" borderId="0" applyNumberFormat="0" applyFill="0" applyBorder="0" applyAlignment="0" applyProtection="0"/>
    <xf numFmtId="0" fontId="16" fillId="0" borderId="0" applyNumberFormat="0" applyFill="0" applyBorder="0" applyProtection="0">
      <alignment horizontal="left"/>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96">
    <xf numFmtId="0" fontId="0" fillId="0" borderId="0" xfId="0"/>
    <xf numFmtId="0" fontId="4"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6" fillId="2" borderId="3" xfId="0" applyFont="1" applyFill="1" applyBorder="1" applyAlignment="1">
      <alignment horizontal="center" vertical="center" wrapText="1"/>
    </xf>
    <xf numFmtId="0" fontId="7" fillId="6" borderId="3" xfId="0" applyFont="1" applyFill="1" applyBorder="1" applyAlignment="1" applyProtection="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pplyProtection="1">
      <alignment horizontal="center" wrapText="1"/>
    </xf>
    <xf numFmtId="0" fontId="3" fillId="0" borderId="0" xfId="0" applyNumberFormat="1" applyFont="1" applyAlignment="1">
      <alignment horizontal="center"/>
    </xf>
    <xf numFmtId="17" fontId="3" fillId="0" borderId="0" xfId="0" applyNumberFormat="1" applyFont="1" applyAlignment="1">
      <alignment horizontal="center"/>
    </xf>
    <xf numFmtId="0" fontId="11" fillId="0" borderId="0" xfId="0" applyFont="1" applyBorder="1" applyAlignment="1" applyProtection="1">
      <alignment horizontal="left"/>
    </xf>
    <xf numFmtId="0" fontId="5" fillId="9" borderId="3" xfId="0"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4" fillId="0" borderId="3" xfId="0" applyFont="1" applyBorder="1" applyAlignment="1">
      <alignment horizontal="center" vertical="center" wrapText="1"/>
    </xf>
    <xf numFmtId="0" fontId="5" fillId="0" borderId="3"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17" fillId="0" borderId="0" xfId="0" applyFont="1" applyBorder="1" applyAlignment="1" applyProtection="1">
      <alignment horizontal="left"/>
    </xf>
    <xf numFmtId="0" fontId="19" fillId="0" borderId="1" xfId="0" applyFont="1" applyFill="1" applyBorder="1" applyAlignment="1" applyProtection="1">
      <alignment horizontal="center" vertical="center" wrapText="1"/>
    </xf>
    <xf numFmtId="0" fontId="18" fillId="0" borderId="1" xfId="0" applyFont="1" applyFill="1" applyBorder="1" applyAlignment="1" applyProtection="1">
      <alignment vertical="center" wrapText="1"/>
    </xf>
    <xf numFmtId="0" fontId="4"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22" fillId="0" borderId="0" xfId="0" applyFont="1"/>
    <xf numFmtId="0" fontId="0" fillId="0" borderId="0" xfId="0" applyAlignment="1">
      <alignment horizontal="center"/>
    </xf>
    <xf numFmtId="0" fontId="15" fillId="10" borderId="8" xfId="0" applyFont="1" applyFill="1" applyBorder="1" applyAlignment="1" applyProtection="1">
      <alignment horizontal="center" vertical="center" wrapText="1"/>
    </xf>
    <xf numFmtId="1" fontId="3" fillId="0" borderId="0" xfId="0" applyNumberFormat="1" applyFont="1" applyAlignment="1">
      <alignment horizontal="center"/>
    </xf>
    <xf numFmtId="0" fontId="25" fillId="0" borderId="0" xfId="0" applyFont="1" applyAlignment="1">
      <alignment horizontal="center"/>
    </xf>
    <xf numFmtId="0" fontId="24" fillId="3" borderId="0" xfId="0" applyFont="1" applyFill="1" applyBorder="1" applyAlignment="1" applyProtection="1">
      <alignment horizontal="center" vertical="center" wrapText="1"/>
    </xf>
    <xf numFmtId="0" fontId="24" fillId="7" borderId="0" xfId="0"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22" fillId="0" borderId="0" xfId="0" applyFont="1" applyAlignment="1">
      <alignment horizontal="center"/>
    </xf>
    <xf numFmtId="0" fontId="26" fillId="6" borderId="8" xfId="0" applyFont="1" applyFill="1" applyBorder="1" applyAlignment="1" applyProtection="1">
      <alignment horizontal="center" vertical="center" wrapText="1"/>
    </xf>
    <xf numFmtId="0" fontId="22" fillId="0" borderId="0" xfId="0" applyFont="1" applyBorder="1" applyAlignment="1" applyProtection="1">
      <alignment horizontal="center"/>
    </xf>
    <xf numFmtId="0" fontId="27" fillId="6" borderId="0" xfId="0" applyFont="1" applyFill="1" applyAlignment="1">
      <alignment horizontal="center"/>
    </xf>
    <xf numFmtId="0" fontId="26" fillId="11" borderId="8" xfId="0" applyFont="1" applyFill="1" applyBorder="1" applyAlignment="1" applyProtection="1">
      <alignment horizontal="center" vertical="center" wrapText="1"/>
    </xf>
    <xf numFmtId="0" fontId="27" fillId="11" borderId="0" xfId="0" applyFont="1" applyFill="1"/>
    <xf numFmtId="0" fontId="26" fillId="12" borderId="1" xfId="0" applyFont="1" applyFill="1" applyBorder="1" applyAlignment="1" applyProtection="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9"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8" fillId="0" borderId="0" xfId="0" applyFont="1" applyBorder="1" applyAlignment="1" applyProtection="1">
      <alignment horizontal="left" vertical="center"/>
    </xf>
    <xf numFmtId="14" fontId="1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xf>
    <xf numFmtId="0" fontId="2" fillId="0" borderId="0" xfId="0" applyFont="1"/>
    <xf numFmtId="0" fontId="19" fillId="0" borderId="1" xfId="0" applyFont="1" applyBorder="1" applyAlignment="1">
      <alignment horizontal="center" vertical="center" wrapText="1"/>
    </xf>
    <xf numFmtId="0" fontId="20" fillId="0" borderId="15" xfId="0" applyFont="1" applyBorder="1" applyAlignment="1">
      <alignment horizontal="left" vertical="center" wrapText="1"/>
    </xf>
    <xf numFmtId="0" fontId="19" fillId="0" borderId="15" xfId="0" applyFont="1" applyBorder="1" applyAlignment="1">
      <alignment horizontal="center" vertical="center" wrapText="1"/>
    </xf>
    <xf numFmtId="0" fontId="20" fillId="0" borderId="15" xfId="0" applyFont="1" applyBorder="1" applyAlignment="1">
      <alignment vertical="center" wrapText="1"/>
    </xf>
    <xf numFmtId="0" fontId="17" fillId="0" borderId="0" xfId="1" applyFont="1" applyBorder="1" applyAlignment="1" applyProtection="1">
      <alignment horizontal="left"/>
    </xf>
    <xf numFmtId="0" fontId="17" fillId="0" borderId="0" xfId="1" applyFont="1" applyFill="1" applyBorder="1" applyAlignment="1" applyProtection="1">
      <alignment horizontal="left"/>
    </xf>
    <xf numFmtId="0" fontId="17" fillId="0" borderId="0" xfId="0" applyFont="1" applyFill="1" applyBorder="1" applyAlignment="1" applyProtection="1">
      <alignment horizontal="left" wrapText="1"/>
    </xf>
    <xf numFmtId="0" fontId="9" fillId="0" borderId="0" xfId="0" applyFont="1" applyAlignment="1" applyProtection="1">
      <alignment horizontal="left"/>
    </xf>
    <xf numFmtId="0" fontId="2" fillId="0" borderId="0" xfId="0" applyFont="1" applyAlignment="1" applyProtection="1">
      <alignment horizontal="center"/>
    </xf>
    <xf numFmtId="0" fontId="8" fillId="0" borderId="0" xfId="0" applyFont="1" applyBorder="1" applyAlignment="1" applyProtection="1">
      <alignment horizontal="left" vertical="center"/>
    </xf>
    <xf numFmtId="0" fontId="2" fillId="0" borderId="0" xfId="0" applyNumberFormat="1" applyFont="1" applyAlignment="1" applyProtection="1">
      <alignment horizontal="center"/>
    </xf>
    <xf numFmtId="49" fontId="2" fillId="0" borderId="0" xfId="0" applyNumberFormat="1" applyFont="1" applyAlignment="1" applyProtection="1">
      <alignment horizontal="center"/>
    </xf>
    <xf numFmtId="0" fontId="9" fillId="0" borderId="0" xfId="0" applyFont="1" applyBorder="1" applyAlignment="1" applyProtection="1">
      <alignment horizontal="left"/>
    </xf>
    <xf numFmtId="14" fontId="10" fillId="0" borderId="0" xfId="0" applyNumberFormat="1" applyFont="1" applyBorder="1" applyAlignment="1" applyProtection="1">
      <alignment horizontal="center" vertical="center"/>
      <protection locked="0"/>
    </xf>
    <xf numFmtId="0" fontId="4" fillId="0" borderId="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1" fillId="6" borderId="0" xfId="0" applyFont="1" applyFill="1" applyBorder="1" applyAlignment="1" applyProtection="1">
      <alignment horizontal="center"/>
    </xf>
    <xf numFmtId="0" fontId="1" fillId="0" borderId="0" xfId="0" applyFont="1" applyAlignment="1" applyProtection="1">
      <alignment horizontal="center"/>
    </xf>
    <xf numFmtId="0" fontId="18" fillId="0" borderId="2" xfId="0" applyFont="1" applyFill="1" applyBorder="1" applyAlignment="1" applyProtection="1">
      <alignment horizontal="center" vertical="center" wrapText="1"/>
    </xf>
    <xf numFmtId="0" fontId="21" fillId="11" borderId="0" xfId="0" applyFont="1" applyFill="1" applyAlignment="1">
      <alignment horizontal="center" vertical="center"/>
    </xf>
    <xf numFmtId="0" fontId="21" fillId="6" borderId="0" xfId="0" applyFont="1" applyFill="1" applyAlignment="1">
      <alignment horizontal="center" vertical="center"/>
    </xf>
  </cellXfs>
  <cellStyles count="7">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2340785</xdr:colOff>
      <xdr:row>0</xdr:row>
      <xdr:rowOff>99607</xdr:rowOff>
    </xdr:from>
    <xdr:to>
      <xdr:col>3</xdr:col>
      <xdr:colOff>1555878</xdr:colOff>
      <xdr:row>2</xdr:row>
      <xdr:rowOff>148819</xdr:rowOff>
    </xdr:to>
    <xdr:pic>
      <xdr:nvPicPr>
        <xdr:cNvPr id="6" name="Shape 95"/>
        <xdr:cNvPicPr preferRelativeResize="0"/>
      </xdr:nvPicPr>
      <xdr:blipFill rotWithShape="1">
        <a:blip xmlns:r="http://schemas.openxmlformats.org/officeDocument/2006/relationships" r:embed="rId1">
          <a:alphaModFix/>
        </a:blip>
        <a:srcRect l="17690" t="-9199"/>
        <a:stretch/>
      </xdr:blipFill>
      <xdr:spPr>
        <a:xfrm>
          <a:off x="10735485" y="99607"/>
          <a:ext cx="2830858" cy="45561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68"/>
  <sheetViews>
    <sheetView showGridLines="0" tabSelected="1" zoomScale="85" zoomScaleNormal="70" workbookViewId="0">
      <selection sqref="A1:B1"/>
    </sheetView>
  </sheetViews>
  <sheetFormatPr baseColWidth="10" defaultRowHeight="16" x14ac:dyDescent="0.2"/>
  <cols>
    <col min="1" max="1" width="34.5" style="55" bestFit="1" customWidth="1"/>
    <col min="2" max="2" width="75.6640625" style="55" customWidth="1"/>
    <col min="3" max="3" width="47.33203125" style="55" customWidth="1"/>
    <col min="4" max="4" width="49.5" style="55" customWidth="1"/>
    <col min="5" max="16384" width="10.83203125" style="55"/>
  </cols>
  <sheetData>
    <row r="1" spans="1:4" x14ac:dyDescent="0.2">
      <c r="A1" s="63" t="s">
        <v>283</v>
      </c>
      <c r="B1" s="63"/>
      <c r="C1" s="64"/>
      <c r="D1" s="64"/>
    </row>
    <row r="2" spans="1:4" x14ac:dyDescent="0.2">
      <c r="A2" s="63" t="s">
        <v>0</v>
      </c>
      <c r="B2" s="63"/>
      <c r="C2" s="64"/>
      <c r="D2" s="64"/>
    </row>
    <row r="3" spans="1:4" x14ac:dyDescent="0.2">
      <c r="A3" s="63" t="s">
        <v>1</v>
      </c>
      <c r="B3" s="63"/>
      <c r="C3" s="64"/>
      <c r="D3" s="64"/>
    </row>
    <row r="4" spans="1:4" x14ac:dyDescent="0.2">
      <c r="A4" s="65" t="s">
        <v>10</v>
      </c>
      <c r="B4" s="65"/>
      <c r="C4" s="92" t="s">
        <v>284</v>
      </c>
      <c r="D4" s="64"/>
    </row>
    <row r="5" spans="1:4" x14ac:dyDescent="0.2">
      <c r="A5" s="52" t="s">
        <v>230</v>
      </c>
      <c r="B5" s="52"/>
      <c r="C5" s="66" t="s">
        <v>232</v>
      </c>
      <c r="D5" s="67"/>
    </row>
    <row r="6" spans="1:4" x14ac:dyDescent="0.2">
      <c r="A6" s="65" t="s">
        <v>231</v>
      </c>
      <c r="B6" s="65"/>
      <c r="C6" s="66" t="s">
        <v>232</v>
      </c>
      <c r="D6" s="67"/>
    </row>
    <row r="7" spans="1:4" x14ac:dyDescent="0.2">
      <c r="A7" s="68" t="s">
        <v>2</v>
      </c>
      <c r="B7" s="68"/>
      <c r="C7" s="69"/>
      <c r="D7" s="69"/>
    </row>
    <row r="8" spans="1:4" x14ac:dyDescent="0.2">
      <c r="A8" s="54"/>
      <c r="B8" s="54"/>
      <c r="C8" s="53"/>
      <c r="D8" s="53"/>
    </row>
    <row r="9" spans="1:4" x14ac:dyDescent="0.2">
      <c r="A9" s="54" t="s">
        <v>210</v>
      </c>
      <c r="C9" s="53"/>
      <c r="D9" s="53"/>
    </row>
    <row r="10" spans="1:4" x14ac:dyDescent="0.2">
      <c r="A10" s="20" t="s">
        <v>212</v>
      </c>
      <c r="B10" s="20"/>
      <c r="C10" s="53"/>
      <c r="D10" s="53"/>
    </row>
    <row r="11" spans="1:4" x14ac:dyDescent="0.2">
      <c r="A11" s="60" t="s">
        <v>229</v>
      </c>
      <c r="B11" s="20"/>
      <c r="C11" s="53"/>
      <c r="D11" s="53"/>
    </row>
    <row r="12" spans="1:4" x14ac:dyDescent="0.2">
      <c r="A12" s="61" t="s">
        <v>211</v>
      </c>
      <c r="B12" s="20"/>
      <c r="C12" s="53"/>
      <c r="D12" s="53"/>
    </row>
    <row r="13" spans="1:4" ht="48" customHeight="1" x14ac:dyDescent="0.2">
      <c r="A13" s="62" t="s">
        <v>214</v>
      </c>
      <c r="B13" s="62"/>
      <c r="C13" s="53"/>
      <c r="D13" s="53"/>
    </row>
    <row r="14" spans="1:4" x14ac:dyDescent="0.2">
      <c r="A14" s="11"/>
      <c r="C14" s="53"/>
      <c r="D14" s="53"/>
    </row>
    <row r="15" spans="1:4" x14ac:dyDescent="0.2">
      <c r="A15" s="54"/>
      <c r="C15" s="53"/>
      <c r="D15" s="53"/>
    </row>
    <row r="16" spans="1:4" x14ac:dyDescent="0.2">
      <c r="A16" s="54"/>
      <c r="B16" s="54"/>
      <c r="C16" s="53"/>
      <c r="D16" s="53"/>
    </row>
    <row r="17" spans="1:4" x14ac:dyDescent="0.2">
      <c r="A17" s="15" t="s">
        <v>3</v>
      </c>
      <c r="B17" s="15" t="s">
        <v>5</v>
      </c>
      <c r="C17" s="15" t="s">
        <v>4</v>
      </c>
      <c r="D17" s="15" t="s">
        <v>5</v>
      </c>
    </row>
    <row r="18" spans="1:4" x14ac:dyDescent="0.2">
      <c r="A18" s="50"/>
      <c r="B18" s="51"/>
      <c r="C18" s="21"/>
      <c r="D18" s="22"/>
    </row>
    <row r="19" spans="1:4" x14ac:dyDescent="0.2">
      <c r="A19" s="50"/>
      <c r="B19" s="51"/>
      <c r="C19" s="21"/>
      <c r="D19" s="22"/>
    </row>
    <row r="20" spans="1:4" x14ac:dyDescent="0.2">
      <c r="A20" s="50"/>
      <c r="B20" s="51"/>
      <c r="C20" s="21"/>
      <c r="D20" s="22"/>
    </row>
    <row r="21" spans="1:4" x14ac:dyDescent="0.2">
      <c r="A21" s="50"/>
      <c r="B21" s="51"/>
      <c r="C21" s="21"/>
      <c r="D21" s="22"/>
    </row>
    <row r="22" spans="1:4" x14ac:dyDescent="0.2">
      <c r="A22" s="50"/>
      <c r="B22" s="51"/>
      <c r="C22" s="21"/>
      <c r="D22" s="22"/>
    </row>
    <row r="23" spans="1:4" x14ac:dyDescent="0.2">
      <c r="A23" s="50"/>
      <c r="B23" s="51"/>
      <c r="C23" s="21"/>
      <c r="D23" s="22"/>
    </row>
    <row r="24" spans="1:4" x14ac:dyDescent="0.2">
      <c r="A24" s="50"/>
      <c r="B24" s="51"/>
      <c r="C24" s="21"/>
      <c r="D24" s="22"/>
    </row>
    <row r="25" spans="1:4" x14ac:dyDescent="0.2">
      <c r="A25" s="50"/>
      <c r="B25" s="51"/>
      <c r="C25" s="21"/>
      <c r="D25" s="22"/>
    </row>
    <row r="26" spans="1:4" x14ac:dyDescent="0.2">
      <c r="A26" s="50"/>
      <c r="B26" s="51"/>
      <c r="C26" s="21"/>
      <c r="D26" s="22"/>
    </row>
    <row r="27" spans="1:4" x14ac:dyDescent="0.2">
      <c r="A27" s="50"/>
      <c r="B27" s="51"/>
      <c r="C27" s="21"/>
      <c r="D27" s="22"/>
    </row>
    <row r="28" spans="1:4" x14ac:dyDescent="0.2">
      <c r="A28" s="50"/>
      <c r="B28" s="51"/>
      <c r="C28" s="21"/>
      <c r="D28" s="22"/>
    </row>
    <row r="29" spans="1:4" x14ac:dyDescent="0.2">
      <c r="A29" s="50"/>
      <c r="B29" s="51"/>
      <c r="C29" s="21"/>
      <c r="D29" s="22"/>
    </row>
    <row r="30" spans="1:4" x14ac:dyDescent="0.2">
      <c r="A30" s="50"/>
      <c r="B30" s="51"/>
      <c r="C30" s="21"/>
      <c r="D30" s="22"/>
    </row>
    <row r="31" spans="1:4" x14ac:dyDescent="0.2">
      <c r="A31" s="50"/>
      <c r="B31" s="51"/>
      <c r="C31" s="21"/>
      <c r="D31" s="22"/>
    </row>
    <row r="32" spans="1:4" x14ac:dyDescent="0.2">
      <c r="A32" s="50"/>
      <c r="B32" s="51"/>
      <c r="C32" s="21"/>
      <c r="D32" s="22"/>
    </row>
    <row r="33" spans="1:4" x14ac:dyDescent="0.2">
      <c r="A33" s="50"/>
      <c r="B33" s="51"/>
      <c r="C33" s="21"/>
      <c r="D33" s="22"/>
    </row>
    <row r="34" spans="1:4" x14ac:dyDescent="0.2">
      <c r="A34" s="50"/>
      <c r="B34" s="51"/>
      <c r="C34" s="21"/>
      <c r="D34" s="22"/>
    </row>
    <row r="35" spans="1:4" x14ac:dyDescent="0.2">
      <c r="A35" s="50"/>
      <c r="B35" s="51"/>
      <c r="C35" s="21"/>
      <c r="D35" s="22"/>
    </row>
    <row r="36" spans="1:4" x14ac:dyDescent="0.2">
      <c r="A36" s="50"/>
      <c r="B36" s="51"/>
      <c r="C36" s="21"/>
      <c r="D36" s="22"/>
    </row>
    <row r="37" spans="1:4" x14ac:dyDescent="0.2">
      <c r="A37" s="50"/>
      <c r="B37" s="51"/>
      <c r="C37" s="21"/>
      <c r="D37" s="22"/>
    </row>
    <row r="38" spans="1:4" x14ac:dyDescent="0.2">
      <c r="A38" s="50"/>
      <c r="B38" s="51"/>
      <c r="C38" s="21"/>
      <c r="D38" s="22"/>
    </row>
    <row r="39" spans="1:4" x14ac:dyDescent="0.2">
      <c r="A39" s="50"/>
      <c r="B39" s="51"/>
      <c r="C39" s="21"/>
      <c r="D39" s="22"/>
    </row>
    <row r="40" spans="1:4" x14ac:dyDescent="0.2">
      <c r="A40" s="50"/>
      <c r="B40" s="51"/>
      <c r="C40" s="21"/>
      <c r="D40" s="22"/>
    </row>
    <row r="41" spans="1:4" x14ac:dyDescent="0.2">
      <c r="A41" s="50"/>
      <c r="B41" s="51"/>
      <c r="C41" s="21"/>
      <c r="D41" s="22"/>
    </row>
    <row r="42" spans="1:4" x14ac:dyDescent="0.2">
      <c r="A42" s="50"/>
      <c r="B42" s="51"/>
      <c r="C42" s="21"/>
      <c r="D42" s="22"/>
    </row>
    <row r="43" spans="1:4" x14ac:dyDescent="0.2">
      <c r="A43" s="50"/>
      <c r="B43" s="51"/>
      <c r="C43" s="21"/>
      <c r="D43" s="22"/>
    </row>
    <row r="44" spans="1:4" x14ac:dyDescent="0.2">
      <c r="A44" s="50"/>
      <c r="B44" s="51"/>
      <c r="C44" s="21"/>
      <c r="D44" s="22"/>
    </row>
    <row r="45" spans="1:4" x14ac:dyDescent="0.2">
      <c r="A45" s="50"/>
      <c r="B45" s="51"/>
      <c r="C45" s="21"/>
      <c r="D45" s="22"/>
    </row>
    <row r="46" spans="1:4" x14ac:dyDescent="0.2">
      <c r="A46" s="50"/>
      <c r="B46" s="51"/>
      <c r="C46" s="21"/>
      <c r="D46" s="22"/>
    </row>
    <row r="47" spans="1:4" x14ac:dyDescent="0.2">
      <c r="A47" s="50"/>
      <c r="B47" s="51"/>
      <c r="C47" s="21"/>
      <c r="D47" s="22"/>
    </row>
    <row r="48" spans="1:4" x14ac:dyDescent="0.2">
      <c r="A48" s="50"/>
      <c r="B48" s="51"/>
      <c r="C48" s="21"/>
      <c r="D48" s="22"/>
    </row>
    <row r="49" spans="1:4" x14ac:dyDescent="0.2">
      <c r="A49" s="50"/>
      <c r="B49" s="51"/>
      <c r="C49" s="21"/>
      <c r="D49" s="22"/>
    </row>
    <row r="50" spans="1:4" x14ac:dyDescent="0.2">
      <c r="A50" s="50"/>
      <c r="B50" s="51"/>
      <c r="C50" s="21"/>
      <c r="D50" s="22"/>
    </row>
    <row r="51" spans="1:4" x14ac:dyDescent="0.2">
      <c r="A51" s="50"/>
      <c r="B51" s="51"/>
      <c r="C51" s="21"/>
      <c r="D51" s="22"/>
    </row>
    <row r="52" spans="1:4" x14ac:dyDescent="0.2">
      <c r="A52" s="50"/>
      <c r="B52" s="51"/>
      <c r="C52" s="21"/>
      <c r="D52" s="22"/>
    </row>
    <row r="53" spans="1:4" x14ac:dyDescent="0.2">
      <c r="A53" s="50"/>
      <c r="B53" s="51"/>
      <c r="C53" s="21"/>
      <c r="D53" s="22"/>
    </row>
    <row r="54" spans="1:4" x14ac:dyDescent="0.2">
      <c r="A54" s="50"/>
      <c r="B54" s="51"/>
      <c r="C54" s="21"/>
      <c r="D54" s="22"/>
    </row>
    <row r="55" spans="1:4" x14ac:dyDescent="0.2">
      <c r="A55" s="50"/>
      <c r="B55" s="51"/>
      <c r="C55" s="21"/>
      <c r="D55" s="22"/>
    </row>
    <row r="56" spans="1:4" x14ac:dyDescent="0.2">
      <c r="A56" s="50"/>
      <c r="B56" s="51"/>
      <c r="C56" s="21"/>
      <c r="D56" s="22"/>
    </row>
    <row r="57" spans="1:4" x14ac:dyDescent="0.2">
      <c r="A57" s="50"/>
      <c r="B57" s="51"/>
      <c r="C57" s="21"/>
      <c r="D57" s="22"/>
    </row>
    <row r="58" spans="1:4" x14ac:dyDescent="0.2">
      <c r="A58" s="50"/>
      <c r="B58" s="51"/>
      <c r="C58" s="21"/>
      <c r="D58" s="22"/>
    </row>
    <row r="59" spans="1:4" x14ac:dyDescent="0.2">
      <c r="A59" s="50"/>
      <c r="B59" s="51"/>
      <c r="C59" s="21"/>
      <c r="D59" s="22"/>
    </row>
    <row r="60" spans="1:4" x14ac:dyDescent="0.2">
      <c r="A60" s="50"/>
      <c r="B60" s="51"/>
      <c r="C60" s="21"/>
      <c r="D60" s="22"/>
    </row>
    <row r="61" spans="1:4" x14ac:dyDescent="0.2">
      <c r="A61" s="50"/>
      <c r="B61" s="51"/>
      <c r="C61" s="21"/>
      <c r="D61" s="22"/>
    </row>
    <row r="62" spans="1:4" x14ac:dyDescent="0.2">
      <c r="A62" s="50"/>
      <c r="B62" s="51"/>
      <c r="C62" s="21"/>
      <c r="D62" s="22"/>
    </row>
    <row r="63" spans="1:4" x14ac:dyDescent="0.2">
      <c r="A63" s="50"/>
      <c r="B63" s="51"/>
      <c r="C63" s="21"/>
      <c r="D63" s="22"/>
    </row>
    <row r="64" spans="1:4" x14ac:dyDescent="0.2">
      <c r="A64" s="50"/>
      <c r="B64" s="51"/>
      <c r="C64" s="21"/>
      <c r="D64" s="22"/>
    </row>
    <row r="65" spans="1:4" x14ac:dyDescent="0.2">
      <c r="A65" s="50"/>
      <c r="B65" s="51"/>
      <c r="C65" s="21"/>
      <c r="D65" s="22"/>
    </row>
    <row r="66" spans="1:4" x14ac:dyDescent="0.2">
      <c r="A66" s="50"/>
      <c r="B66" s="51"/>
      <c r="C66" s="21"/>
      <c r="D66" s="22"/>
    </row>
    <row r="67" spans="1:4" x14ac:dyDescent="0.2">
      <c r="A67" s="50"/>
      <c r="B67" s="51"/>
      <c r="C67" s="21"/>
      <c r="D67" s="22"/>
    </row>
    <row r="68" spans="1:4" x14ac:dyDescent="0.2">
      <c r="A68" s="50"/>
      <c r="B68" s="51"/>
      <c r="C68" s="21"/>
      <c r="D68" s="22"/>
    </row>
  </sheetData>
  <protectedRanges>
    <protectedRange sqref="A7 C7:C17" name="Range3_3"/>
    <protectedRange sqref="A4:A6" name="Range3_1_1"/>
  </protectedRanges>
  <sortState ref="A19:D33">
    <sortCondition ref="A19:A33"/>
  </sortState>
  <mergeCells count="12">
    <mergeCell ref="A13:B13"/>
    <mergeCell ref="A1:B1"/>
    <mergeCell ref="C1:D3"/>
    <mergeCell ref="A2:B2"/>
    <mergeCell ref="A3:B3"/>
    <mergeCell ref="A4:B4"/>
    <mergeCell ref="C4:D4"/>
    <mergeCell ref="C5:D5"/>
    <mergeCell ref="A7:B7"/>
    <mergeCell ref="C7:D7"/>
    <mergeCell ref="C6:D6"/>
    <mergeCell ref="A6:B6"/>
  </mergeCells>
  <hyperlinks>
    <hyperlink ref="A11" location="'Diccionario Datos (IMPORTANTE) '!A1" display="2. Consultar el diccionario de datos; contiene una definición de cada variable solicitada  [Hoja: &quot;Diccionario Datos (IMPORTANTE)&quot;]"/>
    <hyperlink ref="A12"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80"/>
  <sheetViews>
    <sheetView showGridLines="0" zoomScale="130" zoomScaleNormal="130" workbookViewId="0"/>
  </sheetViews>
  <sheetFormatPr baseColWidth="10" defaultRowHeight="15" x14ac:dyDescent="0.2"/>
  <cols>
    <col min="1" max="1" width="32.5" style="37" bestFit="1" customWidth="1"/>
    <col min="2" max="2" width="38.33203125" style="25" customWidth="1"/>
    <col min="3" max="3" width="28.1640625" style="25" customWidth="1"/>
    <col min="4" max="4" width="57.6640625" style="25"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39"/>
      <c r="B1" s="39"/>
      <c r="C1" s="39"/>
      <c r="D1" s="39"/>
      <c r="E1" s="91" t="s">
        <v>233</v>
      </c>
      <c r="F1" s="91"/>
      <c r="G1" s="91"/>
      <c r="H1" s="91"/>
      <c r="I1" s="91"/>
      <c r="J1" s="91"/>
      <c r="K1" s="91"/>
      <c r="L1" s="91"/>
      <c r="M1" s="91"/>
      <c r="N1" s="91"/>
      <c r="O1" s="91"/>
      <c r="P1" s="91"/>
    </row>
    <row r="2" spans="1:17" s="26" customFormat="1" ht="16" thickBot="1" x14ac:dyDescent="0.25">
      <c r="A2" s="27" t="s">
        <v>3</v>
      </c>
      <c r="B2" s="27" t="s">
        <v>5</v>
      </c>
      <c r="C2" s="27" t="s">
        <v>4</v>
      </c>
      <c r="D2" s="27" t="s">
        <v>5</v>
      </c>
      <c r="E2" s="38" t="s">
        <v>248</v>
      </c>
      <c r="F2" s="38" t="s">
        <v>249</v>
      </c>
      <c r="G2" s="38" t="s">
        <v>250</v>
      </c>
      <c r="H2" s="38" t="s">
        <v>251</v>
      </c>
      <c r="I2" s="38" t="s">
        <v>252</v>
      </c>
      <c r="J2" s="38" t="s">
        <v>253</v>
      </c>
      <c r="K2" s="38" t="s">
        <v>254</v>
      </c>
      <c r="L2" s="38" t="s">
        <v>255</v>
      </c>
      <c r="M2" s="38" t="s">
        <v>256</v>
      </c>
      <c r="N2" s="38" t="s">
        <v>257</v>
      </c>
      <c r="O2" s="38" t="s">
        <v>258</v>
      </c>
      <c r="P2" s="38" t="s">
        <v>259</v>
      </c>
      <c r="Q2" s="41" t="s">
        <v>262</v>
      </c>
    </row>
    <row r="3" spans="1:17" ht="16" thickTop="1" x14ac:dyDescent="0.2">
      <c r="A3" s="56"/>
      <c r="B3" s="57"/>
      <c r="C3" s="58"/>
      <c r="D3" s="59"/>
      <c r="E3" s="93">
        <f>COUNTIFS(Enero!$C$2:$C$1048576,Resumen!$A3,Enero!$D$2:$D$1048576,Resumen!$C3)</f>
        <v>0</v>
      </c>
      <c r="F3" s="93">
        <f>COUNTIFS(Febrero!$C$2:$C$1048576,Resumen!$A3,Febrero!$D$2:$D$1048576,Resumen!$C3)</f>
        <v>0</v>
      </c>
      <c r="G3" s="93">
        <f>COUNTIFS(Marzo!$C$2:$C$1048576,Resumen!$A3,Marzo!$D$2:$D$1048576,Resumen!$C3)</f>
        <v>0</v>
      </c>
      <c r="H3" s="93">
        <f>COUNTIFS(Abril!$C$2:$C$1048576,Resumen!$A3,Abril!$D$2:$D$1048576,Resumen!$C3)</f>
        <v>0</v>
      </c>
      <c r="I3" s="93">
        <f>COUNTIFS(Mayo!$C$2:$C$1048576,Resumen!$A3,Mayo!$D$2:$D$1048576,Resumen!$C3)</f>
        <v>0</v>
      </c>
      <c r="J3" s="93">
        <f>COUNTIFS(Junio!$C$2:$C$1048576,Resumen!$A3,Junio!$D$2:$D$1048576,Resumen!$C3)</f>
        <v>0</v>
      </c>
      <c r="K3" s="93">
        <f>COUNTIFS(Julio!$C$2:$C$1048576,Resumen!$A3,Julio!$D$2:$D$1048576,Resumen!$C3)</f>
        <v>0</v>
      </c>
      <c r="L3" s="93">
        <f>COUNTIFS(Agosto!$C$2:$C$1048576,Resumen!$A3,Agosto!$D$2:$D$1048576,Resumen!$C3)</f>
        <v>0</v>
      </c>
      <c r="M3" s="93">
        <f>COUNTIFS(Septiembre!$C$2:$C$1048576,Resumen!$A3,Septiembre!$D$2:$D$1048576,Resumen!$C3)</f>
        <v>0</v>
      </c>
      <c r="N3" s="93">
        <f>COUNTIFS(Octubre!$C$2:$C$1048576,Resumen!$A3,Octubre!$D$2:$D$1048576,Resumen!$C3)</f>
        <v>0</v>
      </c>
      <c r="O3" s="93">
        <f>COUNTIFS(Noviembre!$C$2:$C$1048576,Resumen!$A3,Noviembre!$D$2:$D$1048576,Resumen!$C3)</f>
        <v>0</v>
      </c>
      <c r="P3" s="93">
        <f>COUNTIFS(Diciembre!$C$2:$C$1048576,Resumen!$A3,Diciembre!$D$2:$D$1048576,Resumen!$C3)</f>
        <v>0</v>
      </c>
      <c r="Q3" s="94">
        <f t="shared" ref="Q3" si="0">SUM(E3:P3)</f>
        <v>0</v>
      </c>
    </row>
    <row r="4" spans="1:17" x14ac:dyDescent="0.2">
      <c r="A4" s="56"/>
      <c r="B4" s="57"/>
      <c r="C4" s="58"/>
      <c r="D4" s="59"/>
      <c r="E4" s="93">
        <f>COUNTIFS(Enero!$C$2:$C$1048576,Resumen!$A4,Enero!$D$2:$D$1048576,Resumen!$C4)</f>
        <v>0</v>
      </c>
      <c r="F4" s="93">
        <f>COUNTIFS(Febrero!$C$2:$C$1048576,Resumen!$A4,Febrero!$D$2:$D$1048576,Resumen!$C4)</f>
        <v>0</v>
      </c>
      <c r="G4" s="93">
        <f>COUNTIFS(Marzo!$C$2:$C$1048576,Resumen!$A4,Marzo!$D$2:$D$1048576,Resumen!$C4)</f>
        <v>0</v>
      </c>
      <c r="H4" s="93">
        <f>COUNTIFS(Abril!$C$2:$C$1048576,Resumen!$A4,Abril!$D$2:$D$1048576,Resumen!$C4)</f>
        <v>0</v>
      </c>
      <c r="I4" s="93">
        <f>COUNTIFS(Mayo!$C$2:$C$1048576,Resumen!$A4,Mayo!$D$2:$D$1048576,Resumen!$C4)</f>
        <v>0</v>
      </c>
      <c r="J4" s="93">
        <f>COUNTIFS(Junio!$C$2:$C$1048576,Resumen!$A4,Junio!$D$2:$D$1048576,Resumen!$C4)</f>
        <v>0</v>
      </c>
      <c r="K4" s="93">
        <f>COUNTIFS(Julio!$C$2:$C$1048576,Resumen!$A4,Julio!$D$2:$D$1048576,Resumen!$C4)</f>
        <v>0</v>
      </c>
      <c r="L4" s="93">
        <f>COUNTIFS(Agosto!$C$2:$C$1048576,Resumen!$A4,Agosto!$D$2:$D$1048576,Resumen!$C4)</f>
        <v>0</v>
      </c>
      <c r="M4" s="93">
        <f>COUNTIFS(Septiembre!$C$2:$C$1048576,Resumen!$A4,Septiembre!$D$2:$D$1048576,Resumen!$C4)</f>
        <v>0</v>
      </c>
      <c r="N4" s="93">
        <f>COUNTIFS(Octubre!$C$2:$C$1048576,Resumen!$A4,Octubre!$D$2:$D$1048576,Resumen!$C4)</f>
        <v>0</v>
      </c>
      <c r="O4" s="93">
        <f>COUNTIFS(Noviembre!$C$2:$C$1048576,Resumen!$A4,Noviembre!$D$2:$D$1048576,Resumen!$C4)</f>
        <v>0</v>
      </c>
      <c r="P4" s="93">
        <f>COUNTIFS(Diciembre!$C$2:$C$1048576,Resumen!$A4,Diciembre!$D$2:$D$1048576,Resumen!$C4)</f>
        <v>0</v>
      </c>
      <c r="Q4" s="94">
        <f t="shared" ref="Q4:Q52" si="1">SUM(E4:P4)</f>
        <v>0</v>
      </c>
    </row>
    <row r="5" spans="1:17" x14ac:dyDescent="0.2">
      <c r="A5" s="56"/>
      <c r="B5" s="57"/>
      <c r="C5" s="58"/>
      <c r="D5" s="59"/>
      <c r="E5" s="93">
        <f>COUNTIFS(Enero!$C$2:$C$1048576,Resumen!$A5,Enero!$D$2:$D$1048576,Resumen!$C5)</f>
        <v>0</v>
      </c>
      <c r="F5" s="93">
        <f>COUNTIFS(Febrero!$C$2:$C$1048576,Resumen!$A5,Febrero!$D$2:$D$1048576,Resumen!$C5)</f>
        <v>0</v>
      </c>
      <c r="G5" s="93">
        <f>COUNTIFS(Marzo!$C$2:$C$1048576,Resumen!$A5,Marzo!$D$2:$D$1048576,Resumen!$C5)</f>
        <v>0</v>
      </c>
      <c r="H5" s="93">
        <f>COUNTIFS(Abril!$C$2:$C$1048576,Resumen!$A5,Abril!$D$2:$D$1048576,Resumen!$C5)</f>
        <v>0</v>
      </c>
      <c r="I5" s="93">
        <f>COUNTIFS(Mayo!$C$2:$C$1048576,Resumen!$A5,Mayo!$D$2:$D$1048576,Resumen!$C5)</f>
        <v>0</v>
      </c>
      <c r="J5" s="93">
        <f>COUNTIFS(Junio!$C$2:$C$1048576,Resumen!$A5,Junio!$D$2:$D$1048576,Resumen!$C5)</f>
        <v>0</v>
      </c>
      <c r="K5" s="93">
        <f>COUNTIFS(Julio!$C$2:$C$1048576,Resumen!$A5,Julio!$D$2:$D$1048576,Resumen!$C5)</f>
        <v>0</v>
      </c>
      <c r="L5" s="93">
        <f>COUNTIFS(Agosto!$C$2:$C$1048576,Resumen!$A5,Agosto!$D$2:$D$1048576,Resumen!$C5)</f>
        <v>0</v>
      </c>
      <c r="M5" s="93">
        <f>COUNTIFS(Septiembre!$C$2:$C$1048576,Resumen!$A5,Septiembre!$D$2:$D$1048576,Resumen!$C5)</f>
        <v>0</v>
      </c>
      <c r="N5" s="93">
        <f>COUNTIFS(Octubre!$C$2:$C$1048576,Resumen!$A5,Octubre!$D$2:$D$1048576,Resumen!$C5)</f>
        <v>0</v>
      </c>
      <c r="O5" s="93">
        <f>COUNTIFS(Noviembre!$C$2:$C$1048576,Resumen!$A5,Noviembre!$D$2:$D$1048576,Resumen!$C5)</f>
        <v>0</v>
      </c>
      <c r="P5" s="93">
        <f>COUNTIFS(Diciembre!$C$2:$C$1048576,Resumen!$A5,Diciembre!$D$2:$D$1048576,Resumen!$C5)</f>
        <v>0</v>
      </c>
      <c r="Q5" s="94">
        <f t="shared" si="1"/>
        <v>0</v>
      </c>
    </row>
    <row r="6" spans="1:17" x14ac:dyDescent="0.2">
      <c r="A6" s="56"/>
      <c r="B6" s="57"/>
      <c r="C6" s="58"/>
      <c r="D6" s="59"/>
      <c r="E6" s="93">
        <f>COUNTIFS(Enero!$C$2:$C$1048576,Resumen!$A6,Enero!$D$2:$D$1048576,Resumen!$C6)</f>
        <v>0</v>
      </c>
      <c r="F6" s="93">
        <f>COUNTIFS(Febrero!$C$2:$C$1048576,Resumen!$A6,Febrero!$D$2:$D$1048576,Resumen!$C6)</f>
        <v>0</v>
      </c>
      <c r="G6" s="93">
        <f>COUNTIFS(Marzo!$C$2:$C$1048576,Resumen!$A6,Marzo!$D$2:$D$1048576,Resumen!$C6)</f>
        <v>0</v>
      </c>
      <c r="H6" s="93">
        <f>COUNTIFS(Abril!$C$2:$C$1048576,Resumen!$A6,Abril!$D$2:$D$1048576,Resumen!$C6)</f>
        <v>0</v>
      </c>
      <c r="I6" s="93">
        <f>COUNTIFS(Mayo!$C$2:$C$1048576,Resumen!$A6,Mayo!$D$2:$D$1048576,Resumen!$C6)</f>
        <v>0</v>
      </c>
      <c r="J6" s="93">
        <f>COUNTIFS(Junio!$C$2:$C$1048576,Resumen!$A6,Junio!$D$2:$D$1048576,Resumen!$C6)</f>
        <v>0</v>
      </c>
      <c r="K6" s="93">
        <f>COUNTIFS(Julio!$C$2:$C$1048576,Resumen!$A6,Julio!$D$2:$D$1048576,Resumen!$C6)</f>
        <v>0</v>
      </c>
      <c r="L6" s="93">
        <f>COUNTIFS(Agosto!$C$2:$C$1048576,Resumen!$A6,Agosto!$D$2:$D$1048576,Resumen!$C6)</f>
        <v>0</v>
      </c>
      <c r="M6" s="93">
        <f>COUNTIFS(Septiembre!$C$2:$C$1048576,Resumen!$A6,Septiembre!$D$2:$D$1048576,Resumen!$C6)</f>
        <v>0</v>
      </c>
      <c r="N6" s="93">
        <f>COUNTIFS(Octubre!$C$2:$C$1048576,Resumen!$A6,Octubre!$D$2:$D$1048576,Resumen!$C6)</f>
        <v>0</v>
      </c>
      <c r="O6" s="93">
        <f>COUNTIFS(Noviembre!$C$2:$C$1048576,Resumen!$A6,Noviembre!$D$2:$D$1048576,Resumen!$C6)</f>
        <v>0</v>
      </c>
      <c r="P6" s="93">
        <f>COUNTIFS(Diciembre!$C$2:$C$1048576,Resumen!$A6,Diciembre!$D$2:$D$1048576,Resumen!$C6)</f>
        <v>0</v>
      </c>
      <c r="Q6" s="94">
        <f t="shared" si="1"/>
        <v>0</v>
      </c>
    </row>
    <row r="7" spans="1:17" x14ac:dyDescent="0.2">
      <c r="A7" s="56"/>
      <c r="B7" s="57"/>
      <c r="C7" s="58"/>
      <c r="D7" s="59"/>
      <c r="E7" s="93">
        <f>COUNTIFS(Enero!$C$2:$C$1048576,Resumen!$A7,Enero!$D$2:$D$1048576,Resumen!$C7)</f>
        <v>0</v>
      </c>
      <c r="F7" s="93">
        <f>COUNTIFS(Febrero!$C$2:$C$1048576,Resumen!$A7,Febrero!$D$2:$D$1048576,Resumen!$C7)</f>
        <v>0</v>
      </c>
      <c r="G7" s="93">
        <f>COUNTIFS(Marzo!$C$2:$C$1048576,Resumen!$A7,Marzo!$D$2:$D$1048576,Resumen!$C7)</f>
        <v>0</v>
      </c>
      <c r="H7" s="93">
        <f>COUNTIFS(Abril!$C$2:$C$1048576,Resumen!$A7,Abril!$D$2:$D$1048576,Resumen!$C7)</f>
        <v>0</v>
      </c>
      <c r="I7" s="93">
        <f>COUNTIFS(Mayo!$C$2:$C$1048576,Resumen!$A7,Mayo!$D$2:$D$1048576,Resumen!$C7)</f>
        <v>0</v>
      </c>
      <c r="J7" s="93">
        <f>COUNTIFS(Junio!$C$2:$C$1048576,Resumen!$A7,Junio!$D$2:$D$1048576,Resumen!$C7)</f>
        <v>0</v>
      </c>
      <c r="K7" s="93">
        <f>COUNTIFS(Julio!$C$2:$C$1048576,Resumen!$A7,Julio!$D$2:$D$1048576,Resumen!$C7)</f>
        <v>0</v>
      </c>
      <c r="L7" s="93">
        <f>COUNTIFS(Agosto!$C$2:$C$1048576,Resumen!$A7,Agosto!$D$2:$D$1048576,Resumen!$C7)</f>
        <v>0</v>
      </c>
      <c r="M7" s="93">
        <f>COUNTIFS(Septiembre!$C$2:$C$1048576,Resumen!$A7,Septiembre!$D$2:$D$1048576,Resumen!$C7)</f>
        <v>0</v>
      </c>
      <c r="N7" s="93">
        <f>COUNTIFS(Octubre!$C$2:$C$1048576,Resumen!$A7,Octubre!$D$2:$D$1048576,Resumen!$C7)</f>
        <v>0</v>
      </c>
      <c r="O7" s="93">
        <f>COUNTIFS(Noviembre!$C$2:$C$1048576,Resumen!$A7,Noviembre!$D$2:$D$1048576,Resumen!$C7)</f>
        <v>0</v>
      </c>
      <c r="P7" s="93">
        <f>COUNTIFS(Diciembre!$C$2:$C$1048576,Resumen!$A7,Diciembre!$D$2:$D$1048576,Resumen!$C7)</f>
        <v>0</v>
      </c>
      <c r="Q7" s="94">
        <f t="shared" si="1"/>
        <v>0</v>
      </c>
    </row>
    <row r="8" spans="1:17" x14ac:dyDescent="0.2">
      <c r="A8" s="56"/>
      <c r="B8" s="57"/>
      <c r="C8" s="58"/>
      <c r="D8" s="59"/>
      <c r="E8" s="93">
        <f>COUNTIFS(Enero!$C$2:$C$1048576,Resumen!$A8,Enero!$D$2:$D$1048576,Resumen!$C8)</f>
        <v>0</v>
      </c>
      <c r="F8" s="93">
        <f>COUNTIFS(Febrero!$C$2:$C$1048576,Resumen!$A8,Febrero!$D$2:$D$1048576,Resumen!$C8)</f>
        <v>0</v>
      </c>
      <c r="G8" s="93">
        <f>COUNTIFS(Marzo!$C$2:$C$1048576,Resumen!$A8,Marzo!$D$2:$D$1048576,Resumen!$C8)</f>
        <v>0</v>
      </c>
      <c r="H8" s="93">
        <f>COUNTIFS(Abril!$C$2:$C$1048576,Resumen!$A8,Abril!$D$2:$D$1048576,Resumen!$C8)</f>
        <v>0</v>
      </c>
      <c r="I8" s="93">
        <f>COUNTIFS(Mayo!$C$2:$C$1048576,Resumen!$A8,Mayo!$D$2:$D$1048576,Resumen!$C8)</f>
        <v>0</v>
      </c>
      <c r="J8" s="93">
        <f>COUNTIFS(Junio!$C$2:$C$1048576,Resumen!$A8,Junio!$D$2:$D$1048576,Resumen!$C8)</f>
        <v>0</v>
      </c>
      <c r="K8" s="93">
        <f>COUNTIFS(Julio!$C$2:$C$1048576,Resumen!$A8,Julio!$D$2:$D$1048576,Resumen!$C8)</f>
        <v>0</v>
      </c>
      <c r="L8" s="93">
        <f>COUNTIFS(Agosto!$C$2:$C$1048576,Resumen!$A8,Agosto!$D$2:$D$1048576,Resumen!$C8)</f>
        <v>0</v>
      </c>
      <c r="M8" s="93">
        <f>COUNTIFS(Septiembre!$C$2:$C$1048576,Resumen!$A8,Septiembre!$D$2:$D$1048576,Resumen!$C8)</f>
        <v>0</v>
      </c>
      <c r="N8" s="93">
        <f>COUNTIFS(Octubre!$C$2:$C$1048576,Resumen!$A8,Octubre!$D$2:$D$1048576,Resumen!$C8)</f>
        <v>0</v>
      </c>
      <c r="O8" s="93">
        <f>COUNTIFS(Noviembre!$C$2:$C$1048576,Resumen!$A8,Noviembre!$D$2:$D$1048576,Resumen!$C8)</f>
        <v>0</v>
      </c>
      <c r="P8" s="93">
        <f>COUNTIFS(Diciembre!$C$2:$C$1048576,Resumen!$A8,Diciembre!$D$2:$D$1048576,Resumen!$C8)</f>
        <v>0</v>
      </c>
      <c r="Q8" s="94">
        <f t="shared" si="1"/>
        <v>0</v>
      </c>
    </row>
    <row r="9" spans="1:17" x14ac:dyDescent="0.2">
      <c r="A9" s="56"/>
      <c r="B9" s="57"/>
      <c r="C9" s="58"/>
      <c r="D9" s="59"/>
      <c r="E9" s="93">
        <f>COUNTIFS(Enero!$C$2:$C$1048576,Resumen!$A9,Enero!$D$2:$D$1048576,Resumen!$C9)</f>
        <v>0</v>
      </c>
      <c r="F9" s="93">
        <f>COUNTIFS(Febrero!$C$2:$C$1048576,Resumen!$A9,Febrero!$D$2:$D$1048576,Resumen!$C9)</f>
        <v>0</v>
      </c>
      <c r="G9" s="93">
        <f>COUNTIFS(Marzo!$C$2:$C$1048576,Resumen!$A9,Marzo!$D$2:$D$1048576,Resumen!$C9)</f>
        <v>0</v>
      </c>
      <c r="H9" s="93">
        <f>COUNTIFS(Abril!$C$2:$C$1048576,Resumen!$A9,Abril!$D$2:$D$1048576,Resumen!$C9)</f>
        <v>0</v>
      </c>
      <c r="I9" s="93">
        <f>COUNTIFS(Mayo!$C$2:$C$1048576,Resumen!$A9,Mayo!$D$2:$D$1048576,Resumen!$C9)</f>
        <v>0</v>
      </c>
      <c r="J9" s="93">
        <f>COUNTIFS(Junio!$C$2:$C$1048576,Resumen!$A9,Junio!$D$2:$D$1048576,Resumen!$C9)</f>
        <v>0</v>
      </c>
      <c r="K9" s="93">
        <f>COUNTIFS(Julio!$C$2:$C$1048576,Resumen!$A9,Julio!$D$2:$D$1048576,Resumen!$C9)</f>
        <v>0</v>
      </c>
      <c r="L9" s="93">
        <f>COUNTIFS(Agosto!$C$2:$C$1048576,Resumen!$A9,Agosto!$D$2:$D$1048576,Resumen!$C9)</f>
        <v>0</v>
      </c>
      <c r="M9" s="93">
        <f>COUNTIFS(Septiembre!$C$2:$C$1048576,Resumen!$A9,Septiembre!$D$2:$D$1048576,Resumen!$C9)</f>
        <v>0</v>
      </c>
      <c r="N9" s="93">
        <f>COUNTIFS(Octubre!$C$2:$C$1048576,Resumen!$A9,Octubre!$D$2:$D$1048576,Resumen!$C9)</f>
        <v>0</v>
      </c>
      <c r="O9" s="93">
        <f>COUNTIFS(Noviembre!$C$2:$C$1048576,Resumen!$A9,Noviembre!$D$2:$D$1048576,Resumen!$C9)</f>
        <v>0</v>
      </c>
      <c r="P9" s="93">
        <f>COUNTIFS(Diciembre!$C$2:$C$1048576,Resumen!$A9,Diciembre!$D$2:$D$1048576,Resumen!$C9)</f>
        <v>0</v>
      </c>
      <c r="Q9" s="94">
        <f t="shared" si="1"/>
        <v>0</v>
      </c>
    </row>
    <row r="10" spans="1:17" x14ac:dyDescent="0.2">
      <c r="A10" s="56"/>
      <c r="B10" s="57"/>
      <c r="C10" s="58"/>
      <c r="D10" s="59"/>
      <c r="E10" s="93">
        <f>COUNTIFS(Enero!$C$2:$C$1048576,Resumen!$A10,Enero!$D$2:$D$1048576,Resumen!$C10)</f>
        <v>0</v>
      </c>
      <c r="F10" s="93">
        <f>COUNTIFS(Febrero!$C$2:$C$1048576,Resumen!$A10,Febrero!$D$2:$D$1048576,Resumen!$C10)</f>
        <v>0</v>
      </c>
      <c r="G10" s="93">
        <f>COUNTIFS(Marzo!$C$2:$C$1048576,Resumen!$A10,Marzo!$D$2:$D$1048576,Resumen!$C10)</f>
        <v>0</v>
      </c>
      <c r="H10" s="93">
        <f>COUNTIFS(Abril!$C$2:$C$1048576,Resumen!$A10,Abril!$D$2:$D$1048576,Resumen!$C10)</f>
        <v>0</v>
      </c>
      <c r="I10" s="93">
        <f>COUNTIFS(Mayo!$C$2:$C$1048576,Resumen!$A10,Mayo!$D$2:$D$1048576,Resumen!$C10)</f>
        <v>0</v>
      </c>
      <c r="J10" s="93">
        <f>COUNTIFS(Junio!$C$2:$C$1048576,Resumen!$A10,Junio!$D$2:$D$1048576,Resumen!$C10)</f>
        <v>0</v>
      </c>
      <c r="K10" s="93">
        <f>COUNTIFS(Julio!$C$2:$C$1048576,Resumen!$A10,Julio!$D$2:$D$1048576,Resumen!$C10)</f>
        <v>0</v>
      </c>
      <c r="L10" s="93">
        <f>COUNTIFS(Agosto!$C$2:$C$1048576,Resumen!$A10,Agosto!$D$2:$D$1048576,Resumen!$C10)</f>
        <v>0</v>
      </c>
      <c r="M10" s="93">
        <f>COUNTIFS(Septiembre!$C$2:$C$1048576,Resumen!$A10,Septiembre!$D$2:$D$1048576,Resumen!$C10)</f>
        <v>0</v>
      </c>
      <c r="N10" s="93">
        <f>COUNTIFS(Octubre!$C$2:$C$1048576,Resumen!$A10,Octubre!$D$2:$D$1048576,Resumen!$C10)</f>
        <v>0</v>
      </c>
      <c r="O10" s="93">
        <f>COUNTIFS(Noviembre!$C$2:$C$1048576,Resumen!$A10,Noviembre!$D$2:$D$1048576,Resumen!$C10)</f>
        <v>0</v>
      </c>
      <c r="P10" s="93">
        <f>COUNTIFS(Diciembre!$C$2:$C$1048576,Resumen!$A10,Diciembre!$D$2:$D$1048576,Resumen!$C10)</f>
        <v>0</v>
      </c>
      <c r="Q10" s="94">
        <f t="shared" si="1"/>
        <v>0</v>
      </c>
    </row>
    <row r="11" spans="1:17" x14ac:dyDescent="0.2">
      <c r="A11" s="56"/>
      <c r="B11" s="57"/>
      <c r="C11" s="58"/>
      <c r="D11" s="59"/>
      <c r="E11" s="93">
        <f>COUNTIFS(Enero!$C$2:$C$1048576,Resumen!$A11,Enero!$D$2:$D$1048576,Resumen!$C11)</f>
        <v>0</v>
      </c>
      <c r="F11" s="93">
        <f>COUNTIFS(Febrero!$C$2:$C$1048576,Resumen!$A11,Febrero!$D$2:$D$1048576,Resumen!$C11)</f>
        <v>0</v>
      </c>
      <c r="G11" s="93">
        <f>COUNTIFS(Marzo!$C$2:$C$1048576,Resumen!$A11,Marzo!$D$2:$D$1048576,Resumen!$C11)</f>
        <v>0</v>
      </c>
      <c r="H11" s="93">
        <f>COUNTIFS(Abril!$C$2:$C$1048576,Resumen!$A11,Abril!$D$2:$D$1048576,Resumen!$C11)</f>
        <v>0</v>
      </c>
      <c r="I11" s="93">
        <f>COUNTIFS(Mayo!$C$2:$C$1048576,Resumen!$A11,Mayo!$D$2:$D$1048576,Resumen!$C11)</f>
        <v>0</v>
      </c>
      <c r="J11" s="93">
        <f>COUNTIFS(Junio!$C$2:$C$1048576,Resumen!$A11,Junio!$D$2:$D$1048576,Resumen!$C11)</f>
        <v>0</v>
      </c>
      <c r="K11" s="93">
        <f>COUNTIFS(Julio!$C$2:$C$1048576,Resumen!$A11,Julio!$D$2:$D$1048576,Resumen!$C11)</f>
        <v>0</v>
      </c>
      <c r="L11" s="93">
        <f>COUNTIFS(Agosto!$C$2:$C$1048576,Resumen!$A11,Agosto!$D$2:$D$1048576,Resumen!$C11)</f>
        <v>0</v>
      </c>
      <c r="M11" s="93">
        <f>COUNTIFS(Septiembre!$C$2:$C$1048576,Resumen!$A11,Septiembre!$D$2:$D$1048576,Resumen!$C11)</f>
        <v>0</v>
      </c>
      <c r="N11" s="93">
        <f>COUNTIFS(Octubre!$C$2:$C$1048576,Resumen!$A11,Octubre!$D$2:$D$1048576,Resumen!$C11)</f>
        <v>0</v>
      </c>
      <c r="O11" s="93">
        <f>COUNTIFS(Noviembre!$C$2:$C$1048576,Resumen!$A11,Noviembre!$D$2:$D$1048576,Resumen!$C11)</f>
        <v>0</v>
      </c>
      <c r="P11" s="93">
        <f>COUNTIFS(Diciembre!$C$2:$C$1048576,Resumen!$A11,Diciembre!$D$2:$D$1048576,Resumen!$C11)</f>
        <v>0</v>
      </c>
      <c r="Q11" s="94">
        <f t="shared" si="1"/>
        <v>0</v>
      </c>
    </row>
    <row r="12" spans="1:17" x14ac:dyDescent="0.2">
      <c r="A12" s="56"/>
      <c r="B12" s="57"/>
      <c r="C12" s="58"/>
      <c r="D12" s="59"/>
      <c r="E12" s="93">
        <f>COUNTIFS(Enero!$C$2:$C$1048576,Resumen!$A12,Enero!$D$2:$D$1048576,Resumen!$C12)</f>
        <v>0</v>
      </c>
      <c r="F12" s="93">
        <f>COUNTIFS(Febrero!$C$2:$C$1048576,Resumen!$A12,Febrero!$D$2:$D$1048576,Resumen!$C12)</f>
        <v>0</v>
      </c>
      <c r="G12" s="93">
        <f>COUNTIFS(Marzo!$C$2:$C$1048576,Resumen!$A12,Marzo!$D$2:$D$1048576,Resumen!$C12)</f>
        <v>0</v>
      </c>
      <c r="H12" s="93">
        <f>COUNTIFS(Abril!$C$2:$C$1048576,Resumen!$A12,Abril!$D$2:$D$1048576,Resumen!$C12)</f>
        <v>0</v>
      </c>
      <c r="I12" s="93">
        <f>COUNTIFS(Mayo!$C$2:$C$1048576,Resumen!$A12,Mayo!$D$2:$D$1048576,Resumen!$C12)</f>
        <v>0</v>
      </c>
      <c r="J12" s="93">
        <f>COUNTIFS(Junio!$C$2:$C$1048576,Resumen!$A12,Junio!$D$2:$D$1048576,Resumen!$C12)</f>
        <v>0</v>
      </c>
      <c r="K12" s="93">
        <f>COUNTIFS(Julio!$C$2:$C$1048576,Resumen!$A12,Julio!$D$2:$D$1048576,Resumen!$C12)</f>
        <v>0</v>
      </c>
      <c r="L12" s="93">
        <f>COUNTIFS(Agosto!$C$2:$C$1048576,Resumen!$A12,Agosto!$D$2:$D$1048576,Resumen!$C12)</f>
        <v>0</v>
      </c>
      <c r="M12" s="93">
        <f>COUNTIFS(Septiembre!$C$2:$C$1048576,Resumen!$A12,Septiembre!$D$2:$D$1048576,Resumen!$C12)</f>
        <v>0</v>
      </c>
      <c r="N12" s="93">
        <f>COUNTIFS(Octubre!$C$2:$C$1048576,Resumen!$A12,Octubre!$D$2:$D$1048576,Resumen!$C12)</f>
        <v>0</v>
      </c>
      <c r="O12" s="93">
        <f>COUNTIFS(Noviembre!$C$2:$C$1048576,Resumen!$A12,Noviembre!$D$2:$D$1048576,Resumen!$C12)</f>
        <v>0</v>
      </c>
      <c r="P12" s="93">
        <f>COUNTIFS(Diciembre!$C$2:$C$1048576,Resumen!$A12,Diciembre!$D$2:$D$1048576,Resumen!$C12)</f>
        <v>0</v>
      </c>
      <c r="Q12" s="94">
        <f t="shared" si="1"/>
        <v>0</v>
      </c>
    </row>
    <row r="13" spans="1:17" x14ac:dyDescent="0.2">
      <c r="A13" s="56"/>
      <c r="B13" s="57"/>
      <c r="C13" s="58"/>
      <c r="D13" s="59"/>
      <c r="E13" s="93">
        <f>COUNTIFS(Enero!$C$2:$C$1048576,Resumen!$A13,Enero!$D$2:$D$1048576,Resumen!$C13)</f>
        <v>0</v>
      </c>
      <c r="F13" s="93">
        <f>COUNTIFS(Febrero!$C$2:$C$1048576,Resumen!$A13,Febrero!$D$2:$D$1048576,Resumen!$C13)</f>
        <v>0</v>
      </c>
      <c r="G13" s="93">
        <f>COUNTIFS(Marzo!$C$2:$C$1048576,Resumen!$A13,Marzo!$D$2:$D$1048576,Resumen!$C13)</f>
        <v>0</v>
      </c>
      <c r="H13" s="93">
        <f>COUNTIFS(Abril!$C$2:$C$1048576,Resumen!$A13,Abril!$D$2:$D$1048576,Resumen!$C13)</f>
        <v>0</v>
      </c>
      <c r="I13" s="93">
        <f>COUNTIFS(Mayo!$C$2:$C$1048576,Resumen!$A13,Mayo!$D$2:$D$1048576,Resumen!$C13)</f>
        <v>0</v>
      </c>
      <c r="J13" s="93">
        <f>COUNTIFS(Junio!$C$2:$C$1048576,Resumen!$A13,Junio!$D$2:$D$1048576,Resumen!$C13)</f>
        <v>0</v>
      </c>
      <c r="K13" s="93">
        <f>COUNTIFS(Julio!$C$2:$C$1048576,Resumen!$A13,Julio!$D$2:$D$1048576,Resumen!$C13)</f>
        <v>0</v>
      </c>
      <c r="L13" s="93">
        <f>COUNTIFS(Agosto!$C$2:$C$1048576,Resumen!$A13,Agosto!$D$2:$D$1048576,Resumen!$C13)</f>
        <v>0</v>
      </c>
      <c r="M13" s="93">
        <f>COUNTIFS(Septiembre!$C$2:$C$1048576,Resumen!$A13,Septiembre!$D$2:$D$1048576,Resumen!$C13)</f>
        <v>0</v>
      </c>
      <c r="N13" s="93">
        <f>COUNTIFS(Octubre!$C$2:$C$1048576,Resumen!$A13,Octubre!$D$2:$D$1048576,Resumen!$C13)</f>
        <v>0</v>
      </c>
      <c r="O13" s="93">
        <f>COUNTIFS(Noviembre!$C$2:$C$1048576,Resumen!$A13,Noviembre!$D$2:$D$1048576,Resumen!$C13)</f>
        <v>0</v>
      </c>
      <c r="P13" s="93">
        <f>COUNTIFS(Diciembre!$C$2:$C$1048576,Resumen!$A13,Diciembre!$D$2:$D$1048576,Resumen!$C13)</f>
        <v>0</v>
      </c>
      <c r="Q13" s="94">
        <f t="shared" si="1"/>
        <v>0</v>
      </c>
    </row>
    <row r="14" spans="1:17" x14ac:dyDescent="0.2">
      <c r="A14" s="56"/>
      <c r="B14" s="57"/>
      <c r="C14" s="58"/>
      <c r="D14" s="59"/>
      <c r="E14" s="93">
        <f>COUNTIFS(Enero!$C$2:$C$1048576,Resumen!$A14,Enero!$D$2:$D$1048576,Resumen!$C14)</f>
        <v>0</v>
      </c>
      <c r="F14" s="93">
        <f>COUNTIFS(Febrero!$C$2:$C$1048576,Resumen!$A14,Febrero!$D$2:$D$1048576,Resumen!$C14)</f>
        <v>0</v>
      </c>
      <c r="G14" s="93">
        <f>COUNTIFS(Marzo!$C$2:$C$1048576,Resumen!$A14,Marzo!$D$2:$D$1048576,Resumen!$C14)</f>
        <v>0</v>
      </c>
      <c r="H14" s="93">
        <f>COUNTIFS(Abril!$C$2:$C$1048576,Resumen!$A14,Abril!$D$2:$D$1048576,Resumen!$C14)</f>
        <v>0</v>
      </c>
      <c r="I14" s="93">
        <f>COUNTIFS(Mayo!$C$2:$C$1048576,Resumen!$A14,Mayo!$D$2:$D$1048576,Resumen!$C14)</f>
        <v>0</v>
      </c>
      <c r="J14" s="93">
        <f>COUNTIFS(Junio!$C$2:$C$1048576,Resumen!$A14,Junio!$D$2:$D$1048576,Resumen!$C14)</f>
        <v>0</v>
      </c>
      <c r="K14" s="93">
        <f>COUNTIFS(Julio!$C$2:$C$1048576,Resumen!$A14,Julio!$D$2:$D$1048576,Resumen!$C14)</f>
        <v>0</v>
      </c>
      <c r="L14" s="93">
        <f>COUNTIFS(Agosto!$C$2:$C$1048576,Resumen!$A14,Agosto!$D$2:$D$1048576,Resumen!$C14)</f>
        <v>0</v>
      </c>
      <c r="M14" s="93">
        <f>COUNTIFS(Septiembre!$C$2:$C$1048576,Resumen!$A14,Septiembre!$D$2:$D$1048576,Resumen!$C14)</f>
        <v>0</v>
      </c>
      <c r="N14" s="93">
        <f>COUNTIFS(Octubre!$C$2:$C$1048576,Resumen!$A14,Octubre!$D$2:$D$1048576,Resumen!$C14)</f>
        <v>0</v>
      </c>
      <c r="O14" s="93">
        <f>COUNTIFS(Noviembre!$C$2:$C$1048576,Resumen!$A14,Noviembre!$D$2:$D$1048576,Resumen!$C14)</f>
        <v>0</v>
      </c>
      <c r="P14" s="93">
        <f>COUNTIFS(Diciembre!$C$2:$C$1048576,Resumen!$A14,Diciembre!$D$2:$D$1048576,Resumen!$C14)</f>
        <v>0</v>
      </c>
      <c r="Q14" s="94">
        <f t="shared" si="1"/>
        <v>0</v>
      </c>
    </row>
    <row r="15" spans="1:17" x14ac:dyDescent="0.2">
      <c r="A15" s="56"/>
      <c r="B15" s="57"/>
      <c r="C15" s="58"/>
      <c r="D15" s="59"/>
      <c r="E15" s="93">
        <f>COUNTIFS(Enero!$C$2:$C$1048576,Resumen!$A15,Enero!$D$2:$D$1048576,Resumen!$C15)</f>
        <v>0</v>
      </c>
      <c r="F15" s="93">
        <f>COUNTIFS(Febrero!$C$2:$C$1048576,Resumen!$A15,Febrero!$D$2:$D$1048576,Resumen!$C15)</f>
        <v>0</v>
      </c>
      <c r="G15" s="93">
        <f>COUNTIFS(Marzo!$C$2:$C$1048576,Resumen!$A15,Marzo!$D$2:$D$1048576,Resumen!$C15)</f>
        <v>0</v>
      </c>
      <c r="H15" s="93">
        <f>COUNTIFS(Abril!$C$2:$C$1048576,Resumen!$A15,Abril!$D$2:$D$1048576,Resumen!$C15)</f>
        <v>0</v>
      </c>
      <c r="I15" s="93">
        <f>COUNTIFS(Mayo!$C$2:$C$1048576,Resumen!$A15,Mayo!$D$2:$D$1048576,Resumen!$C15)</f>
        <v>0</v>
      </c>
      <c r="J15" s="93">
        <f>COUNTIFS(Junio!$C$2:$C$1048576,Resumen!$A15,Junio!$D$2:$D$1048576,Resumen!$C15)</f>
        <v>0</v>
      </c>
      <c r="K15" s="93">
        <f>COUNTIFS(Julio!$C$2:$C$1048576,Resumen!$A15,Julio!$D$2:$D$1048576,Resumen!$C15)</f>
        <v>0</v>
      </c>
      <c r="L15" s="93">
        <f>COUNTIFS(Agosto!$C$2:$C$1048576,Resumen!$A15,Agosto!$D$2:$D$1048576,Resumen!$C15)</f>
        <v>0</v>
      </c>
      <c r="M15" s="93">
        <f>COUNTIFS(Septiembre!$C$2:$C$1048576,Resumen!$A15,Septiembre!$D$2:$D$1048576,Resumen!$C15)</f>
        <v>0</v>
      </c>
      <c r="N15" s="93">
        <f>COUNTIFS(Octubre!$C$2:$C$1048576,Resumen!$A15,Octubre!$D$2:$D$1048576,Resumen!$C15)</f>
        <v>0</v>
      </c>
      <c r="O15" s="93">
        <f>COUNTIFS(Noviembre!$C$2:$C$1048576,Resumen!$A15,Noviembre!$D$2:$D$1048576,Resumen!$C15)</f>
        <v>0</v>
      </c>
      <c r="P15" s="93">
        <f>COUNTIFS(Diciembre!$C$2:$C$1048576,Resumen!$A15,Diciembre!$D$2:$D$1048576,Resumen!$C15)</f>
        <v>0</v>
      </c>
      <c r="Q15" s="94">
        <f t="shared" si="1"/>
        <v>0</v>
      </c>
    </row>
    <row r="16" spans="1:17" x14ac:dyDescent="0.2">
      <c r="A16" s="56"/>
      <c r="B16" s="57"/>
      <c r="C16" s="58"/>
      <c r="D16" s="59"/>
      <c r="E16" s="93">
        <f>COUNTIFS(Enero!$C$2:$C$1048576,Resumen!$A16,Enero!$D$2:$D$1048576,Resumen!$C16)</f>
        <v>0</v>
      </c>
      <c r="F16" s="93">
        <f>COUNTIFS(Febrero!$C$2:$C$1048576,Resumen!$A16,Febrero!$D$2:$D$1048576,Resumen!$C16)</f>
        <v>0</v>
      </c>
      <c r="G16" s="93">
        <f>COUNTIFS(Marzo!$C$2:$C$1048576,Resumen!$A16,Marzo!$D$2:$D$1048576,Resumen!$C16)</f>
        <v>0</v>
      </c>
      <c r="H16" s="93">
        <f>COUNTIFS(Abril!$C$2:$C$1048576,Resumen!$A16,Abril!$D$2:$D$1048576,Resumen!$C16)</f>
        <v>0</v>
      </c>
      <c r="I16" s="93">
        <f>COUNTIFS(Mayo!$C$2:$C$1048576,Resumen!$A16,Mayo!$D$2:$D$1048576,Resumen!$C16)</f>
        <v>0</v>
      </c>
      <c r="J16" s="93">
        <f>COUNTIFS(Junio!$C$2:$C$1048576,Resumen!$A16,Junio!$D$2:$D$1048576,Resumen!$C16)</f>
        <v>0</v>
      </c>
      <c r="K16" s="93">
        <f>COUNTIFS(Julio!$C$2:$C$1048576,Resumen!$A16,Julio!$D$2:$D$1048576,Resumen!$C16)</f>
        <v>0</v>
      </c>
      <c r="L16" s="93">
        <f>COUNTIFS(Agosto!$C$2:$C$1048576,Resumen!$A16,Agosto!$D$2:$D$1048576,Resumen!$C16)</f>
        <v>0</v>
      </c>
      <c r="M16" s="93">
        <f>COUNTIFS(Septiembre!$C$2:$C$1048576,Resumen!$A16,Septiembre!$D$2:$D$1048576,Resumen!$C16)</f>
        <v>0</v>
      </c>
      <c r="N16" s="93">
        <f>COUNTIFS(Octubre!$C$2:$C$1048576,Resumen!$A16,Octubre!$D$2:$D$1048576,Resumen!$C16)</f>
        <v>0</v>
      </c>
      <c r="O16" s="93">
        <f>COUNTIFS(Noviembre!$C$2:$C$1048576,Resumen!$A16,Noviembre!$D$2:$D$1048576,Resumen!$C16)</f>
        <v>0</v>
      </c>
      <c r="P16" s="93">
        <f>COUNTIFS(Diciembre!$C$2:$C$1048576,Resumen!$A16,Diciembre!$D$2:$D$1048576,Resumen!$C16)</f>
        <v>0</v>
      </c>
      <c r="Q16" s="94">
        <f t="shared" si="1"/>
        <v>0</v>
      </c>
    </row>
    <row r="17" spans="1:17" x14ac:dyDescent="0.2">
      <c r="A17" s="56"/>
      <c r="B17" s="57"/>
      <c r="C17" s="58"/>
      <c r="D17" s="59"/>
      <c r="E17" s="93">
        <f>COUNTIFS(Enero!$C$2:$C$1048576,Resumen!$A17,Enero!$D$2:$D$1048576,Resumen!$C17)</f>
        <v>0</v>
      </c>
      <c r="F17" s="93">
        <f>COUNTIFS(Febrero!$C$2:$C$1048576,Resumen!$A17,Febrero!$D$2:$D$1048576,Resumen!$C17)</f>
        <v>0</v>
      </c>
      <c r="G17" s="93">
        <f>COUNTIFS(Marzo!$C$2:$C$1048576,Resumen!$A17,Marzo!$D$2:$D$1048576,Resumen!$C17)</f>
        <v>0</v>
      </c>
      <c r="H17" s="93">
        <f>COUNTIFS(Abril!$C$2:$C$1048576,Resumen!$A17,Abril!$D$2:$D$1048576,Resumen!$C17)</f>
        <v>0</v>
      </c>
      <c r="I17" s="93">
        <f>COUNTIFS(Mayo!$C$2:$C$1048576,Resumen!$A17,Mayo!$D$2:$D$1048576,Resumen!$C17)</f>
        <v>0</v>
      </c>
      <c r="J17" s="93">
        <f>COUNTIFS(Junio!$C$2:$C$1048576,Resumen!$A17,Junio!$D$2:$D$1048576,Resumen!$C17)</f>
        <v>0</v>
      </c>
      <c r="K17" s="93">
        <f>COUNTIFS(Julio!$C$2:$C$1048576,Resumen!$A17,Julio!$D$2:$D$1048576,Resumen!$C17)</f>
        <v>0</v>
      </c>
      <c r="L17" s="93">
        <f>COUNTIFS(Agosto!$C$2:$C$1048576,Resumen!$A17,Agosto!$D$2:$D$1048576,Resumen!$C17)</f>
        <v>0</v>
      </c>
      <c r="M17" s="93">
        <f>COUNTIFS(Septiembre!$C$2:$C$1048576,Resumen!$A17,Septiembre!$D$2:$D$1048576,Resumen!$C17)</f>
        <v>0</v>
      </c>
      <c r="N17" s="93">
        <f>COUNTIFS(Octubre!$C$2:$C$1048576,Resumen!$A17,Octubre!$D$2:$D$1048576,Resumen!$C17)</f>
        <v>0</v>
      </c>
      <c r="O17" s="93">
        <f>COUNTIFS(Noviembre!$C$2:$C$1048576,Resumen!$A17,Noviembre!$D$2:$D$1048576,Resumen!$C17)</f>
        <v>0</v>
      </c>
      <c r="P17" s="93">
        <f>COUNTIFS(Diciembre!$C$2:$C$1048576,Resumen!$A17,Diciembre!$D$2:$D$1048576,Resumen!$C17)</f>
        <v>0</v>
      </c>
      <c r="Q17" s="94">
        <f t="shared" si="1"/>
        <v>0</v>
      </c>
    </row>
    <row r="18" spans="1:17" x14ac:dyDescent="0.2">
      <c r="A18" s="56"/>
      <c r="B18" s="57"/>
      <c r="C18" s="58"/>
      <c r="D18" s="59"/>
      <c r="E18" s="93">
        <f>COUNTIFS(Enero!$C$2:$C$1048576,Resumen!$A18,Enero!$D$2:$D$1048576,Resumen!$C18)</f>
        <v>0</v>
      </c>
      <c r="F18" s="93">
        <f>COUNTIFS(Febrero!$C$2:$C$1048576,Resumen!$A18,Febrero!$D$2:$D$1048576,Resumen!$C18)</f>
        <v>0</v>
      </c>
      <c r="G18" s="93">
        <f>COUNTIFS(Marzo!$C$2:$C$1048576,Resumen!$A18,Marzo!$D$2:$D$1048576,Resumen!$C18)</f>
        <v>0</v>
      </c>
      <c r="H18" s="93">
        <f>COUNTIFS(Abril!$C$2:$C$1048576,Resumen!$A18,Abril!$D$2:$D$1048576,Resumen!$C18)</f>
        <v>0</v>
      </c>
      <c r="I18" s="93">
        <f>COUNTIFS(Mayo!$C$2:$C$1048576,Resumen!$A18,Mayo!$D$2:$D$1048576,Resumen!$C18)</f>
        <v>0</v>
      </c>
      <c r="J18" s="93">
        <f>COUNTIFS(Junio!$C$2:$C$1048576,Resumen!$A18,Junio!$D$2:$D$1048576,Resumen!$C18)</f>
        <v>0</v>
      </c>
      <c r="K18" s="93">
        <f>COUNTIFS(Julio!$C$2:$C$1048576,Resumen!$A18,Julio!$D$2:$D$1048576,Resumen!$C18)</f>
        <v>0</v>
      </c>
      <c r="L18" s="93">
        <f>COUNTIFS(Agosto!$C$2:$C$1048576,Resumen!$A18,Agosto!$D$2:$D$1048576,Resumen!$C18)</f>
        <v>0</v>
      </c>
      <c r="M18" s="93">
        <f>COUNTIFS(Septiembre!$C$2:$C$1048576,Resumen!$A18,Septiembre!$D$2:$D$1048576,Resumen!$C18)</f>
        <v>0</v>
      </c>
      <c r="N18" s="93">
        <f>COUNTIFS(Octubre!$C$2:$C$1048576,Resumen!$A18,Octubre!$D$2:$D$1048576,Resumen!$C18)</f>
        <v>0</v>
      </c>
      <c r="O18" s="93">
        <f>COUNTIFS(Noviembre!$C$2:$C$1048576,Resumen!$A18,Noviembre!$D$2:$D$1048576,Resumen!$C18)</f>
        <v>0</v>
      </c>
      <c r="P18" s="93">
        <f>COUNTIFS(Diciembre!$C$2:$C$1048576,Resumen!$A18,Diciembre!$D$2:$D$1048576,Resumen!$C18)</f>
        <v>0</v>
      </c>
      <c r="Q18" s="94">
        <f t="shared" si="1"/>
        <v>0</v>
      </c>
    </row>
    <row r="19" spans="1:17" x14ac:dyDescent="0.2">
      <c r="A19" s="56"/>
      <c r="B19" s="57"/>
      <c r="C19" s="58"/>
      <c r="D19" s="59"/>
      <c r="E19" s="93">
        <f>COUNTIFS(Enero!$C$2:$C$1048576,Resumen!$A19,Enero!$D$2:$D$1048576,Resumen!$C19)</f>
        <v>0</v>
      </c>
      <c r="F19" s="93">
        <f>COUNTIFS(Febrero!$C$2:$C$1048576,Resumen!$A19,Febrero!$D$2:$D$1048576,Resumen!$C19)</f>
        <v>0</v>
      </c>
      <c r="G19" s="93">
        <f>COUNTIFS(Marzo!$C$2:$C$1048576,Resumen!$A19,Marzo!$D$2:$D$1048576,Resumen!$C19)</f>
        <v>0</v>
      </c>
      <c r="H19" s="93">
        <f>COUNTIFS(Abril!$C$2:$C$1048576,Resumen!$A19,Abril!$D$2:$D$1048576,Resumen!$C19)</f>
        <v>0</v>
      </c>
      <c r="I19" s="93">
        <f>COUNTIFS(Mayo!$C$2:$C$1048576,Resumen!$A19,Mayo!$D$2:$D$1048576,Resumen!$C19)</f>
        <v>0</v>
      </c>
      <c r="J19" s="93">
        <f>COUNTIFS(Junio!$C$2:$C$1048576,Resumen!$A19,Junio!$D$2:$D$1048576,Resumen!$C19)</f>
        <v>0</v>
      </c>
      <c r="K19" s="93">
        <f>COUNTIFS(Julio!$C$2:$C$1048576,Resumen!$A19,Julio!$D$2:$D$1048576,Resumen!$C19)</f>
        <v>0</v>
      </c>
      <c r="L19" s="93">
        <f>COUNTIFS(Agosto!$C$2:$C$1048576,Resumen!$A19,Agosto!$D$2:$D$1048576,Resumen!$C19)</f>
        <v>0</v>
      </c>
      <c r="M19" s="93">
        <f>COUNTIFS(Septiembre!$C$2:$C$1048576,Resumen!$A19,Septiembre!$D$2:$D$1048576,Resumen!$C19)</f>
        <v>0</v>
      </c>
      <c r="N19" s="93">
        <f>COUNTIFS(Octubre!$C$2:$C$1048576,Resumen!$A19,Octubre!$D$2:$D$1048576,Resumen!$C19)</f>
        <v>0</v>
      </c>
      <c r="O19" s="93">
        <f>COUNTIFS(Noviembre!$C$2:$C$1048576,Resumen!$A19,Noviembre!$D$2:$D$1048576,Resumen!$C19)</f>
        <v>0</v>
      </c>
      <c r="P19" s="93">
        <f>COUNTIFS(Diciembre!$C$2:$C$1048576,Resumen!$A19,Diciembre!$D$2:$D$1048576,Resumen!$C19)</f>
        <v>0</v>
      </c>
      <c r="Q19" s="94">
        <f t="shared" si="1"/>
        <v>0</v>
      </c>
    </row>
    <row r="20" spans="1:17" x14ac:dyDescent="0.2">
      <c r="A20" s="56"/>
      <c r="B20" s="57"/>
      <c r="C20" s="58"/>
      <c r="D20" s="59"/>
      <c r="E20" s="93">
        <f>COUNTIFS(Enero!$C$2:$C$1048576,Resumen!$A20,Enero!$D$2:$D$1048576,Resumen!$C20)</f>
        <v>0</v>
      </c>
      <c r="F20" s="93">
        <f>COUNTIFS(Febrero!$C$2:$C$1048576,Resumen!$A20,Febrero!$D$2:$D$1048576,Resumen!$C20)</f>
        <v>0</v>
      </c>
      <c r="G20" s="93">
        <f>COUNTIFS(Marzo!$C$2:$C$1048576,Resumen!$A20,Marzo!$D$2:$D$1048576,Resumen!$C20)</f>
        <v>0</v>
      </c>
      <c r="H20" s="93">
        <f>COUNTIFS(Abril!$C$2:$C$1048576,Resumen!$A20,Abril!$D$2:$D$1048576,Resumen!$C20)</f>
        <v>0</v>
      </c>
      <c r="I20" s="93">
        <f>COUNTIFS(Mayo!$C$2:$C$1048576,Resumen!$A20,Mayo!$D$2:$D$1048576,Resumen!$C20)</f>
        <v>0</v>
      </c>
      <c r="J20" s="93">
        <f>COUNTIFS(Junio!$C$2:$C$1048576,Resumen!$A20,Junio!$D$2:$D$1048576,Resumen!$C20)</f>
        <v>0</v>
      </c>
      <c r="K20" s="93">
        <f>COUNTIFS(Julio!$C$2:$C$1048576,Resumen!$A20,Julio!$D$2:$D$1048576,Resumen!$C20)</f>
        <v>0</v>
      </c>
      <c r="L20" s="93">
        <f>COUNTIFS(Agosto!$C$2:$C$1048576,Resumen!$A20,Agosto!$D$2:$D$1048576,Resumen!$C20)</f>
        <v>0</v>
      </c>
      <c r="M20" s="93">
        <f>COUNTIFS(Septiembre!$C$2:$C$1048576,Resumen!$A20,Septiembre!$D$2:$D$1048576,Resumen!$C20)</f>
        <v>0</v>
      </c>
      <c r="N20" s="93">
        <f>COUNTIFS(Octubre!$C$2:$C$1048576,Resumen!$A20,Octubre!$D$2:$D$1048576,Resumen!$C20)</f>
        <v>0</v>
      </c>
      <c r="O20" s="93">
        <f>COUNTIFS(Noviembre!$C$2:$C$1048576,Resumen!$A20,Noviembre!$D$2:$D$1048576,Resumen!$C20)</f>
        <v>0</v>
      </c>
      <c r="P20" s="93">
        <f>COUNTIFS(Diciembre!$C$2:$C$1048576,Resumen!$A20,Diciembre!$D$2:$D$1048576,Resumen!$C20)</f>
        <v>0</v>
      </c>
      <c r="Q20" s="94">
        <f t="shared" si="1"/>
        <v>0</v>
      </c>
    </row>
    <row r="21" spans="1:17" x14ac:dyDescent="0.2">
      <c r="A21" s="56"/>
      <c r="B21" s="57"/>
      <c r="C21" s="58"/>
      <c r="D21" s="59"/>
      <c r="E21" s="93">
        <f>COUNTIFS(Enero!$C$2:$C$1048576,Resumen!$A21,Enero!$D$2:$D$1048576,Resumen!$C21)</f>
        <v>0</v>
      </c>
      <c r="F21" s="93">
        <f>COUNTIFS(Febrero!$C$2:$C$1048576,Resumen!$A21,Febrero!$D$2:$D$1048576,Resumen!$C21)</f>
        <v>0</v>
      </c>
      <c r="G21" s="93">
        <f>COUNTIFS(Marzo!$C$2:$C$1048576,Resumen!$A21,Marzo!$D$2:$D$1048576,Resumen!$C21)</f>
        <v>0</v>
      </c>
      <c r="H21" s="93">
        <f>COUNTIFS(Abril!$C$2:$C$1048576,Resumen!$A21,Abril!$D$2:$D$1048576,Resumen!$C21)</f>
        <v>0</v>
      </c>
      <c r="I21" s="93">
        <f>COUNTIFS(Mayo!$C$2:$C$1048576,Resumen!$A21,Mayo!$D$2:$D$1048576,Resumen!$C21)</f>
        <v>0</v>
      </c>
      <c r="J21" s="93">
        <f>COUNTIFS(Junio!$C$2:$C$1048576,Resumen!$A21,Junio!$D$2:$D$1048576,Resumen!$C21)</f>
        <v>0</v>
      </c>
      <c r="K21" s="93">
        <f>COUNTIFS(Julio!$C$2:$C$1048576,Resumen!$A21,Julio!$D$2:$D$1048576,Resumen!$C21)</f>
        <v>0</v>
      </c>
      <c r="L21" s="93">
        <f>COUNTIFS(Agosto!$C$2:$C$1048576,Resumen!$A21,Agosto!$D$2:$D$1048576,Resumen!$C21)</f>
        <v>0</v>
      </c>
      <c r="M21" s="93">
        <f>COUNTIFS(Septiembre!$C$2:$C$1048576,Resumen!$A21,Septiembre!$D$2:$D$1048576,Resumen!$C21)</f>
        <v>0</v>
      </c>
      <c r="N21" s="93">
        <f>COUNTIFS(Octubre!$C$2:$C$1048576,Resumen!$A21,Octubre!$D$2:$D$1048576,Resumen!$C21)</f>
        <v>0</v>
      </c>
      <c r="O21" s="93">
        <f>COUNTIFS(Noviembre!$C$2:$C$1048576,Resumen!$A21,Noviembre!$D$2:$D$1048576,Resumen!$C21)</f>
        <v>0</v>
      </c>
      <c r="P21" s="93">
        <f>COUNTIFS(Diciembre!$C$2:$C$1048576,Resumen!$A21,Diciembre!$D$2:$D$1048576,Resumen!$C21)</f>
        <v>0</v>
      </c>
      <c r="Q21" s="94">
        <f t="shared" si="1"/>
        <v>0</v>
      </c>
    </row>
    <row r="22" spans="1:17" x14ac:dyDescent="0.2">
      <c r="A22" s="56"/>
      <c r="B22" s="57"/>
      <c r="C22" s="58"/>
      <c r="D22" s="59"/>
      <c r="E22" s="93">
        <f>COUNTIFS(Enero!$C$2:$C$1048576,Resumen!$A22,Enero!$D$2:$D$1048576,Resumen!$C22)</f>
        <v>0</v>
      </c>
      <c r="F22" s="93">
        <f>COUNTIFS(Febrero!$C$2:$C$1048576,Resumen!$A22,Febrero!$D$2:$D$1048576,Resumen!$C22)</f>
        <v>0</v>
      </c>
      <c r="G22" s="93">
        <f>COUNTIFS(Marzo!$C$2:$C$1048576,Resumen!$A22,Marzo!$D$2:$D$1048576,Resumen!$C22)</f>
        <v>0</v>
      </c>
      <c r="H22" s="93">
        <f>COUNTIFS(Abril!$C$2:$C$1048576,Resumen!$A22,Abril!$D$2:$D$1048576,Resumen!$C22)</f>
        <v>0</v>
      </c>
      <c r="I22" s="93">
        <f>COUNTIFS(Mayo!$C$2:$C$1048576,Resumen!$A22,Mayo!$D$2:$D$1048576,Resumen!$C22)</f>
        <v>0</v>
      </c>
      <c r="J22" s="93">
        <f>COUNTIFS(Junio!$C$2:$C$1048576,Resumen!$A22,Junio!$D$2:$D$1048576,Resumen!$C22)</f>
        <v>0</v>
      </c>
      <c r="K22" s="93">
        <f>COUNTIFS(Julio!$C$2:$C$1048576,Resumen!$A22,Julio!$D$2:$D$1048576,Resumen!$C22)</f>
        <v>0</v>
      </c>
      <c r="L22" s="93">
        <f>COUNTIFS(Agosto!$C$2:$C$1048576,Resumen!$A22,Agosto!$D$2:$D$1048576,Resumen!$C22)</f>
        <v>0</v>
      </c>
      <c r="M22" s="93">
        <f>COUNTIFS(Septiembre!$C$2:$C$1048576,Resumen!$A22,Septiembre!$D$2:$D$1048576,Resumen!$C22)</f>
        <v>0</v>
      </c>
      <c r="N22" s="93">
        <f>COUNTIFS(Octubre!$C$2:$C$1048576,Resumen!$A22,Octubre!$D$2:$D$1048576,Resumen!$C22)</f>
        <v>0</v>
      </c>
      <c r="O22" s="93">
        <f>COUNTIFS(Noviembre!$C$2:$C$1048576,Resumen!$A22,Noviembre!$D$2:$D$1048576,Resumen!$C22)</f>
        <v>0</v>
      </c>
      <c r="P22" s="93">
        <f>COUNTIFS(Diciembre!$C$2:$C$1048576,Resumen!$A22,Diciembre!$D$2:$D$1048576,Resumen!$C22)</f>
        <v>0</v>
      </c>
      <c r="Q22" s="94">
        <f t="shared" si="1"/>
        <v>0</v>
      </c>
    </row>
    <row r="23" spans="1:17" x14ac:dyDescent="0.2">
      <c r="A23" s="56"/>
      <c r="B23" s="57"/>
      <c r="C23" s="58"/>
      <c r="D23" s="59"/>
      <c r="E23" s="93">
        <f>COUNTIFS(Enero!$C$2:$C$1048576,Resumen!$A23,Enero!$D$2:$D$1048576,Resumen!$C23)</f>
        <v>0</v>
      </c>
      <c r="F23" s="93">
        <f>COUNTIFS(Febrero!$C$2:$C$1048576,Resumen!$A23,Febrero!$D$2:$D$1048576,Resumen!$C23)</f>
        <v>0</v>
      </c>
      <c r="G23" s="93">
        <f>COUNTIFS(Marzo!$C$2:$C$1048576,Resumen!$A23,Marzo!$D$2:$D$1048576,Resumen!$C23)</f>
        <v>0</v>
      </c>
      <c r="H23" s="93">
        <f>COUNTIFS(Abril!$C$2:$C$1048576,Resumen!$A23,Abril!$D$2:$D$1048576,Resumen!$C23)</f>
        <v>0</v>
      </c>
      <c r="I23" s="93">
        <f>COUNTIFS(Mayo!$C$2:$C$1048576,Resumen!$A23,Mayo!$D$2:$D$1048576,Resumen!$C23)</f>
        <v>0</v>
      </c>
      <c r="J23" s="93">
        <f>COUNTIFS(Junio!$C$2:$C$1048576,Resumen!$A23,Junio!$D$2:$D$1048576,Resumen!$C23)</f>
        <v>0</v>
      </c>
      <c r="K23" s="93">
        <f>COUNTIFS(Julio!$C$2:$C$1048576,Resumen!$A23,Julio!$D$2:$D$1048576,Resumen!$C23)</f>
        <v>0</v>
      </c>
      <c r="L23" s="93">
        <f>COUNTIFS(Agosto!$C$2:$C$1048576,Resumen!$A23,Agosto!$D$2:$D$1048576,Resumen!$C23)</f>
        <v>0</v>
      </c>
      <c r="M23" s="93">
        <f>COUNTIFS(Septiembre!$C$2:$C$1048576,Resumen!$A23,Septiembre!$D$2:$D$1048576,Resumen!$C23)</f>
        <v>0</v>
      </c>
      <c r="N23" s="93">
        <f>COUNTIFS(Octubre!$C$2:$C$1048576,Resumen!$A23,Octubre!$D$2:$D$1048576,Resumen!$C23)</f>
        <v>0</v>
      </c>
      <c r="O23" s="93">
        <f>COUNTIFS(Noviembre!$C$2:$C$1048576,Resumen!$A23,Noviembre!$D$2:$D$1048576,Resumen!$C23)</f>
        <v>0</v>
      </c>
      <c r="P23" s="93">
        <f>COUNTIFS(Diciembre!$C$2:$C$1048576,Resumen!$A23,Diciembre!$D$2:$D$1048576,Resumen!$C23)</f>
        <v>0</v>
      </c>
      <c r="Q23" s="94">
        <f t="shared" si="1"/>
        <v>0</v>
      </c>
    </row>
    <row r="24" spans="1:17" x14ac:dyDescent="0.2">
      <c r="A24" s="56"/>
      <c r="B24" s="57"/>
      <c r="C24" s="58"/>
      <c r="D24" s="59"/>
      <c r="E24" s="93">
        <f>COUNTIFS(Enero!$C$2:$C$1048576,Resumen!$A24,Enero!$D$2:$D$1048576,Resumen!$C24)</f>
        <v>0</v>
      </c>
      <c r="F24" s="93">
        <f>COUNTIFS(Febrero!$C$2:$C$1048576,Resumen!$A24,Febrero!$D$2:$D$1048576,Resumen!$C24)</f>
        <v>0</v>
      </c>
      <c r="G24" s="93">
        <f>COUNTIFS(Marzo!$C$2:$C$1048576,Resumen!$A24,Marzo!$D$2:$D$1048576,Resumen!$C24)</f>
        <v>0</v>
      </c>
      <c r="H24" s="93">
        <f>COUNTIFS(Abril!$C$2:$C$1048576,Resumen!$A24,Abril!$D$2:$D$1048576,Resumen!$C24)</f>
        <v>0</v>
      </c>
      <c r="I24" s="93">
        <f>COUNTIFS(Mayo!$C$2:$C$1048576,Resumen!$A24,Mayo!$D$2:$D$1048576,Resumen!$C24)</f>
        <v>0</v>
      </c>
      <c r="J24" s="93">
        <f>COUNTIFS(Junio!$C$2:$C$1048576,Resumen!$A24,Junio!$D$2:$D$1048576,Resumen!$C24)</f>
        <v>0</v>
      </c>
      <c r="K24" s="93">
        <f>COUNTIFS(Julio!$C$2:$C$1048576,Resumen!$A24,Julio!$D$2:$D$1048576,Resumen!$C24)</f>
        <v>0</v>
      </c>
      <c r="L24" s="93">
        <f>COUNTIFS(Agosto!$C$2:$C$1048576,Resumen!$A24,Agosto!$D$2:$D$1048576,Resumen!$C24)</f>
        <v>0</v>
      </c>
      <c r="M24" s="93">
        <f>COUNTIFS(Septiembre!$C$2:$C$1048576,Resumen!$A24,Septiembre!$D$2:$D$1048576,Resumen!$C24)</f>
        <v>0</v>
      </c>
      <c r="N24" s="93">
        <f>COUNTIFS(Octubre!$C$2:$C$1048576,Resumen!$A24,Octubre!$D$2:$D$1048576,Resumen!$C24)</f>
        <v>0</v>
      </c>
      <c r="O24" s="93">
        <f>COUNTIFS(Noviembre!$C$2:$C$1048576,Resumen!$A24,Noviembre!$D$2:$D$1048576,Resumen!$C24)</f>
        <v>0</v>
      </c>
      <c r="P24" s="93">
        <f>COUNTIFS(Diciembre!$C$2:$C$1048576,Resumen!$A24,Diciembre!$D$2:$D$1048576,Resumen!$C24)</f>
        <v>0</v>
      </c>
      <c r="Q24" s="94">
        <f t="shared" si="1"/>
        <v>0</v>
      </c>
    </row>
    <row r="25" spans="1:17" x14ac:dyDescent="0.2">
      <c r="A25" s="56"/>
      <c r="B25" s="57"/>
      <c r="C25" s="58"/>
      <c r="D25" s="59"/>
      <c r="E25" s="93">
        <f>COUNTIFS(Enero!$C$2:$C$1048576,Resumen!$A25,Enero!$D$2:$D$1048576,Resumen!$C25)</f>
        <v>0</v>
      </c>
      <c r="F25" s="93">
        <f>COUNTIFS(Febrero!$C$2:$C$1048576,Resumen!$A25,Febrero!$D$2:$D$1048576,Resumen!$C25)</f>
        <v>0</v>
      </c>
      <c r="G25" s="93">
        <f>COUNTIFS(Marzo!$C$2:$C$1048576,Resumen!$A25,Marzo!$D$2:$D$1048576,Resumen!$C25)</f>
        <v>0</v>
      </c>
      <c r="H25" s="93">
        <f>COUNTIFS(Abril!$C$2:$C$1048576,Resumen!$A25,Abril!$D$2:$D$1048576,Resumen!$C25)</f>
        <v>0</v>
      </c>
      <c r="I25" s="93">
        <f>COUNTIFS(Mayo!$C$2:$C$1048576,Resumen!$A25,Mayo!$D$2:$D$1048576,Resumen!$C25)</f>
        <v>0</v>
      </c>
      <c r="J25" s="93">
        <f>COUNTIFS(Junio!$C$2:$C$1048576,Resumen!$A25,Junio!$D$2:$D$1048576,Resumen!$C25)</f>
        <v>0</v>
      </c>
      <c r="K25" s="93">
        <f>COUNTIFS(Julio!$C$2:$C$1048576,Resumen!$A25,Julio!$D$2:$D$1048576,Resumen!$C25)</f>
        <v>0</v>
      </c>
      <c r="L25" s="93">
        <f>COUNTIFS(Agosto!$C$2:$C$1048576,Resumen!$A25,Agosto!$D$2:$D$1048576,Resumen!$C25)</f>
        <v>0</v>
      </c>
      <c r="M25" s="93">
        <f>COUNTIFS(Septiembre!$C$2:$C$1048576,Resumen!$A25,Septiembre!$D$2:$D$1048576,Resumen!$C25)</f>
        <v>0</v>
      </c>
      <c r="N25" s="93">
        <f>COUNTIFS(Octubre!$C$2:$C$1048576,Resumen!$A25,Octubre!$D$2:$D$1048576,Resumen!$C25)</f>
        <v>0</v>
      </c>
      <c r="O25" s="93">
        <f>COUNTIFS(Noviembre!$C$2:$C$1048576,Resumen!$A25,Noviembre!$D$2:$D$1048576,Resumen!$C25)</f>
        <v>0</v>
      </c>
      <c r="P25" s="93">
        <f>COUNTIFS(Diciembre!$C$2:$C$1048576,Resumen!$A25,Diciembre!$D$2:$D$1048576,Resumen!$C25)</f>
        <v>0</v>
      </c>
      <c r="Q25" s="94">
        <f t="shared" si="1"/>
        <v>0</v>
      </c>
    </row>
    <row r="26" spans="1:17" x14ac:dyDescent="0.2">
      <c r="A26" s="56"/>
      <c r="B26" s="57"/>
      <c r="C26" s="58"/>
      <c r="D26" s="59"/>
      <c r="E26" s="93">
        <f>COUNTIFS(Enero!$C$2:$C$1048576,Resumen!$A26,Enero!$D$2:$D$1048576,Resumen!$C26)</f>
        <v>0</v>
      </c>
      <c r="F26" s="93">
        <f>COUNTIFS(Febrero!$C$2:$C$1048576,Resumen!$A26,Febrero!$D$2:$D$1048576,Resumen!$C26)</f>
        <v>0</v>
      </c>
      <c r="G26" s="93">
        <f>COUNTIFS(Marzo!$C$2:$C$1048576,Resumen!$A26,Marzo!$D$2:$D$1048576,Resumen!$C26)</f>
        <v>0</v>
      </c>
      <c r="H26" s="93">
        <f>COUNTIFS(Abril!$C$2:$C$1048576,Resumen!$A26,Abril!$D$2:$D$1048576,Resumen!$C26)</f>
        <v>0</v>
      </c>
      <c r="I26" s="93">
        <f>COUNTIFS(Mayo!$C$2:$C$1048576,Resumen!$A26,Mayo!$D$2:$D$1048576,Resumen!$C26)</f>
        <v>0</v>
      </c>
      <c r="J26" s="93">
        <f>COUNTIFS(Junio!$C$2:$C$1048576,Resumen!$A26,Junio!$D$2:$D$1048576,Resumen!$C26)</f>
        <v>0</v>
      </c>
      <c r="K26" s="93">
        <f>COUNTIFS(Julio!$C$2:$C$1048576,Resumen!$A26,Julio!$D$2:$D$1048576,Resumen!$C26)</f>
        <v>0</v>
      </c>
      <c r="L26" s="93">
        <f>COUNTIFS(Agosto!$C$2:$C$1048576,Resumen!$A26,Agosto!$D$2:$D$1048576,Resumen!$C26)</f>
        <v>0</v>
      </c>
      <c r="M26" s="93">
        <f>COUNTIFS(Septiembre!$C$2:$C$1048576,Resumen!$A26,Septiembre!$D$2:$D$1048576,Resumen!$C26)</f>
        <v>0</v>
      </c>
      <c r="N26" s="93">
        <f>COUNTIFS(Octubre!$C$2:$C$1048576,Resumen!$A26,Octubre!$D$2:$D$1048576,Resumen!$C26)</f>
        <v>0</v>
      </c>
      <c r="O26" s="93">
        <f>COUNTIFS(Noviembre!$C$2:$C$1048576,Resumen!$A26,Noviembre!$D$2:$D$1048576,Resumen!$C26)</f>
        <v>0</v>
      </c>
      <c r="P26" s="93">
        <f>COUNTIFS(Diciembre!$C$2:$C$1048576,Resumen!$A26,Diciembre!$D$2:$D$1048576,Resumen!$C26)</f>
        <v>0</v>
      </c>
      <c r="Q26" s="94">
        <f t="shared" si="1"/>
        <v>0</v>
      </c>
    </row>
    <row r="27" spans="1:17" x14ac:dyDescent="0.2">
      <c r="A27" s="56"/>
      <c r="B27" s="57"/>
      <c r="C27" s="58"/>
      <c r="D27" s="59"/>
      <c r="E27" s="93">
        <f>COUNTIFS(Enero!$C$2:$C$1048576,Resumen!$A27,Enero!$D$2:$D$1048576,Resumen!$C27)</f>
        <v>0</v>
      </c>
      <c r="F27" s="93">
        <f>COUNTIFS(Febrero!$C$2:$C$1048576,Resumen!$A27,Febrero!$D$2:$D$1048576,Resumen!$C27)</f>
        <v>0</v>
      </c>
      <c r="G27" s="93">
        <f>COUNTIFS(Marzo!$C$2:$C$1048576,Resumen!$A27,Marzo!$D$2:$D$1048576,Resumen!$C27)</f>
        <v>0</v>
      </c>
      <c r="H27" s="93">
        <f>COUNTIFS(Abril!$C$2:$C$1048576,Resumen!$A27,Abril!$D$2:$D$1048576,Resumen!$C27)</f>
        <v>0</v>
      </c>
      <c r="I27" s="93">
        <f>COUNTIFS(Mayo!$C$2:$C$1048576,Resumen!$A27,Mayo!$D$2:$D$1048576,Resumen!$C27)</f>
        <v>0</v>
      </c>
      <c r="J27" s="93">
        <f>COUNTIFS(Junio!$C$2:$C$1048576,Resumen!$A27,Junio!$D$2:$D$1048576,Resumen!$C27)</f>
        <v>0</v>
      </c>
      <c r="K27" s="93">
        <f>COUNTIFS(Julio!$C$2:$C$1048576,Resumen!$A27,Julio!$D$2:$D$1048576,Resumen!$C27)</f>
        <v>0</v>
      </c>
      <c r="L27" s="93">
        <f>COUNTIFS(Agosto!$C$2:$C$1048576,Resumen!$A27,Agosto!$D$2:$D$1048576,Resumen!$C27)</f>
        <v>0</v>
      </c>
      <c r="M27" s="93">
        <f>COUNTIFS(Septiembre!$C$2:$C$1048576,Resumen!$A27,Septiembre!$D$2:$D$1048576,Resumen!$C27)</f>
        <v>0</v>
      </c>
      <c r="N27" s="93">
        <f>COUNTIFS(Octubre!$C$2:$C$1048576,Resumen!$A27,Octubre!$D$2:$D$1048576,Resumen!$C27)</f>
        <v>0</v>
      </c>
      <c r="O27" s="93">
        <f>COUNTIFS(Noviembre!$C$2:$C$1048576,Resumen!$A27,Noviembre!$D$2:$D$1048576,Resumen!$C27)</f>
        <v>0</v>
      </c>
      <c r="P27" s="93">
        <f>COUNTIFS(Diciembre!$C$2:$C$1048576,Resumen!$A27,Diciembre!$D$2:$D$1048576,Resumen!$C27)</f>
        <v>0</v>
      </c>
      <c r="Q27" s="94">
        <f t="shared" si="1"/>
        <v>0</v>
      </c>
    </row>
    <row r="28" spans="1:17" x14ac:dyDescent="0.2">
      <c r="A28" s="56"/>
      <c r="B28" s="57"/>
      <c r="C28" s="58"/>
      <c r="D28" s="59"/>
      <c r="E28" s="93">
        <f>COUNTIFS(Enero!$C$2:$C$1048576,Resumen!$A28,Enero!$D$2:$D$1048576,Resumen!$C28)</f>
        <v>0</v>
      </c>
      <c r="F28" s="93">
        <f>COUNTIFS(Febrero!$C$2:$C$1048576,Resumen!$A28,Febrero!$D$2:$D$1048576,Resumen!$C28)</f>
        <v>0</v>
      </c>
      <c r="G28" s="93">
        <f>COUNTIFS(Marzo!$C$2:$C$1048576,Resumen!$A28,Marzo!$D$2:$D$1048576,Resumen!$C28)</f>
        <v>0</v>
      </c>
      <c r="H28" s="93">
        <f>COUNTIFS(Abril!$C$2:$C$1048576,Resumen!$A28,Abril!$D$2:$D$1048576,Resumen!$C28)</f>
        <v>0</v>
      </c>
      <c r="I28" s="93">
        <f>COUNTIFS(Mayo!$C$2:$C$1048576,Resumen!$A28,Mayo!$D$2:$D$1048576,Resumen!$C28)</f>
        <v>0</v>
      </c>
      <c r="J28" s="93">
        <f>COUNTIFS(Junio!$C$2:$C$1048576,Resumen!$A28,Junio!$D$2:$D$1048576,Resumen!$C28)</f>
        <v>0</v>
      </c>
      <c r="K28" s="93">
        <f>COUNTIFS(Julio!$C$2:$C$1048576,Resumen!$A28,Julio!$D$2:$D$1048576,Resumen!$C28)</f>
        <v>0</v>
      </c>
      <c r="L28" s="93">
        <f>COUNTIFS(Agosto!$C$2:$C$1048576,Resumen!$A28,Agosto!$D$2:$D$1048576,Resumen!$C28)</f>
        <v>0</v>
      </c>
      <c r="M28" s="93">
        <f>COUNTIFS(Septiembre!$C$2:$C$1048576,Resumen!$A28,Septiembre!$D$2:$D$1048576,Resumen!$C28)</f>
        <v>0</v>
      </c>
      <c r="N28" s="93">
        <f>COUNTIFS(Octubre!$C$2:$C$1048576,Resumen!$A28,Octubre!$D$2:$D$1048576,Resumen!$C28)</f>
        <v>0</v>
      </c>
      <c r="O28" s="93">
        <f>COUNTIFS(Noviembre!$C$2:$C$1048576,Resumen!$A28,Noviembre!$D$2:$D$1048576,Resumen!$C28)</f>
        <v>0</v>
      </c>
      <c r="P28" s="93">
        <f>COUNTIFS(Diciembre!$C$2:$C$1048576,Resumen!$A28,Diciembre!$D$2:$D$1048576,Resumen!$C28)</f>
        <v>0</v>
      </c>
      <c r="Q28" s="94">
        <f t="shared" si="1"/>
        <v>0</v>
      </c>
    </row>
    <row r="29" spans="1:17" x14ac:dyDescent="0.2">
      <c r="A29" s="56"/>
      <c r="B29" s="57"/>
      <c r="C29" s="58"/>
      <c r="D29" s="59"/>
      <c r="E29" s="93">
        <f>COUNTIFS(Enero!$C$2:$C$1048576,Resumen!$A29,Enero!$D$2:$D$1048576,Resumen!$C29)</f>
        <v>0</v>
      </c>
      <c r="F29" s="93">
        <f>COUNTIFS(Febrero!$C$2:$C$1048576,Resumen!$A29,Febrero!$D$2:$D$1048576,Resumen!$C29)</f>
        <v>0</v>
      </c>
      <c r="G29" s="93">
        <f>COUNTIFS(Marzo!$C$2:$C$1048576,Resumen!$A29,Marzo!$D$2:$D$1048576,Resumen!$C29)</f>
        <v>0</v>
      </c>
      <c r="H29" s="93">
        <f>COUNTIFS(Abril!$C$2:$C$1048576,Resumen!$A29,Abril!$D$2:$D$1048576,Resumen!$C29)</f>
        <v>0</v>
      </c>
      <c r="I29" s="93">
        <f>COUNTIFS(Mayo!$C$2:$C$1048576,Resumen!$A29,Mayo!$D$2:$D$1048576,Resumen!$C29)</f>
        <v>0</v>
      </c>
      <c r="J29" s="93">
        <f>COUNTIFS(Junio!$C$2:$C$1048576,Resumen!$A29,Junio!$D$2:$D$1048576,Resumen!$C29)</f>
        <v>0</v>
      </c>
      <c r="K29" s="93">
        <f>COUNTIFS(Julio!$C$2:$C$1048576,Resumen!$A29,Julio!$D$2:$D$1048576,Resumen!$C29)</f>
        <v>0</v>
      </c>
      <c r="L29" s="93">
        <f>COUNTIFS(Agosto!$C$2:$C$1048576,Resumen!$A29,Agosto!$D$2:$D$1048576,Resumen!$C29)</f>
        <v>0</v>
      </c>
      <c r="M29" s="93">
        <f>COUNTIFS(Septiembre!$C$2:$C$1048576,Resumen!$A29,Septiembre!$D$2:$D$1048576,Resumen!$C29)</f>
        <v>0</v>
      </c>
      <c r="N29" s="93">
        <f>COUNTIFS(Octubre!$C$2:$C$1048576,Resumen!$A29,Octubre!$D$2:$D$1048576,Resumen!$C29)</f>
        <v>0</v>
      </c>
      <c r="O29" s="93">
        <f>COUNTIFS(Noviembre!$C$2:$C$1048576,Resumen!$A29,Noviembre!$D$2:$D$1048576,Resumen!$C29)</f>
        <v>0</v>
      </c>
      <c r="P29" s="93">
        <f>COUNTIFS(Diciembre!$C$2:$C$1048576,Resumen!$A29,Diciembre!$D$2:$D$1048576,Resumen!$C29)</f>
        <v>0</v>
      </c>
      <c r="Q29" s="94">
        <f t="shared" si="1"/>
        <v>0</v>
      </c>
    </row>
    <row r="30" spans="1:17" x14ac:dyDescent="0.2">
      <c r="A30" s="56"/>
      <c r="B30" s="57"/>
      <c r="C30" s="58"/>
      <c r="D30" s="59"/>
      <c r="E30" s="93">
        <f>COUNTIFS(Enero!$C$2:$C$1048576,Resumen!$A30,Enero!$D$2:$D$1048576,Resumen!$C30)</f>
        <v>0</v>
      </c>
      <c r="F30" s="93">
        <f>COUNTIFS(Febrero!$C$2:$C$1048576,Resumen!$A30,Febrero!$D$2:$D$1048576,Resumen!$C30)</f>
        <v>0</v>
      </c>
      <c r="G30" s="93">
        <f>COUNTIFS(Marzo!$C$2:$C$1048576,Resumen!$A30,Marzo!$D$2:$D$1048576,Resumen!$C30)</f>
        <v>0</v>
      </c>
      <c r="H30" s="93">
        <f>COUNTIFS(Abril!$C$2:$C$1048576,Resumen!$A30,Abril!$D$2:$D$1048576,Resumen!$C30)</f>
        <v>0</v>
      </c>
      <c r="I30" s="93">
        <f>COUNTIFS(Mayo!$C$2:$C$1048576,Resumen!$A30,Mayo!$D$2:$D$1048576,Resumen!$C30)</f>
        <v>0</v>
      </c>
      <c r="J30" s="93">
        <f>COUNTIFS(Junio!$C$2:$C$1048576,Resumen!$A30,Junio!$D$2:$D$1048576,Resumen!$C30)</f>
        <v>0</v>
      </c>
      <c r="K30" s="93">
        <f>COUNTIFS(Julio!$C$2:$C$1048576,Resumen!$A30,Julio!$D$2:$D$1048576,Resumen!$C30)</f>
        <v>0</v>
      </c>
      <c r="L30" s="93">
        <f>COUNTIFS(Agosto!$C$2:$C$1048576,Resumen!$A30,Agosto!$D$2:$D$1048576,Resumen!$C30)</f>
        <v>0</v>
      </c>
      <c r="M30" s="93">
        <f>COUNTIFS(Septiembre!$C$2:$C$1048576,Resumen!$A30,Septiembre!$D$2:$D$1048576,Resumen!$C30)</f>
        <v>0</v>
      </c>
      <c r="N30" s="93">
        <f>COUNTIFS(Octubre!$C$2:$C$1048576,Resumen!$A30,Octubre!$D$2:$D$1048576,Resumen!$C30)</f>
        <v>0</v>
      </c>
      <c r="O30" s="93">
        <f>COUNTIFS(Noviembre!$C$2:$C$1048576,Resumen!$A30,Noviembre!$D$2:$D$1048576,Resumen!$C30)</f>
        <v>0</v>
      </c>
      <c r="P30" s="93">
        <f>COUNTIFS(Diciembre!$C$2:$C$1048576,Resumen!$A30,Diciembre!$D$2:$D$1048576,Resumen!$C30)</f>
        <v>0</v>
      </c>
      <c r="Q30" s="94">
        <f t="shared" si="1"/>
        <v>0</v>
      </c>
    </row>
    <row r="31" spans="1:17" x14ac:dyDescent="0.2">
      <c r="A31" s="56"/>
      <c r="B31" s="57"/>
      <c r="C31" s="58"/>
      <c r="D31" s="59"/>
      <c r="E31" s="93">
        <f>COUNTIFS(Enero!$C$2:$C$1048576,Resumen!$A31,Enero!$D$2:$D$1048576,Resumen!$C31)</f>
        <v>0</v>
      </c>
      <c r="F31" s="93">
        <f>COUNTIFS(Febrero!$C$2:$C$1048576,Resumen!$A31,Febrero!$D$2:$D$1048576,Resumen!$C31)</f>
        <v>0</v>
      </c>
      <c r="G31" s="93">
        <f>COUNTIFS(Marzo!$C$2:$C$1048576,Resumen!$A31,Marzo!$D$2:$D$1048576,Resumen!$C31)</f>
        <v>0</v>
      </c>
      <c r="H31" s="93">
        <f>COUNTIFS(Abril!$C$2:$C$1048576,Resumen!$A31,Abril!$D$2:$D$1048576,Resumen!$C31)</f>
        <v>0</v>
      </c>
      <c r="I31" s="93">
        <f>COUNTIFS(Mayo!$C$2:$C$1048576,Resumen!$A31,Mayo!$D$2:$D$1048576,Resumen!$C31)</f>
        <v>0</v>
      </c>
      <c r="J31" s="93">
        <f>COUNTIFS(Junio!$C$2:$C$1048576,Resumen!$A31,Junio!$D$2:$D$1048576,Resumen!$C31)</f>
        <v>0</v>
      </c>
      <c r="K31" s="93">
        <f>COUNTIFS(Julio!$C$2:$C$1048576,Resumen!$A31,Julio!$D$2:$D$1048576,Resumen!$C31)</f>
        <v>0</v>
      </c>
      <c r="L31" s="93">
        <f>COUNTIFS(Agosto!$C$2:$C$1048576,Resumen!$A31,Agosto!$D$2:$D$1048576,Resumen!$C31)</f>
        <v>0</v>
      </c>
      <c r="M31" s="93">
        <f>COUNTIFS(Septiembre!$C$2:$C$1048576,Resumen!$A31,Septiembre!$D$2:$D$1048576,Resumen!$C31)</f>
        <v>0</v>
      </c>
      <c r="N31" s="93">
        <f>COUNTIFS(Octubre!$C$2:$C$1048576,Resumen!$A31,Octubre!$D$2:$D$1048576,Resumen!$C31)</f>
        <v>0</v>
      </c>
      <c r="O31" s="93">
        <f>COUNTIFS(Noviembre!$C$2:$C$1048576,Resumen!$A31,Noviembre!$D$2:$D$1048576,Resumen!$C31)</f>
        <v>0</v>
      </c>
      <c r="P31" s="93">
        <f>COUNTIFS(Diciembre!$C$2:$C$1048576,Resumen!$A31,Diciembre!$D$2:$D$1048576,Resumen!$C31)</f>
        <v>0</v>
      </c>
      <c r="Q31" s="94">
        <f t="shared" si="1"/>
        <v>0</v>
      </c>
    </row>
    <row r="32" spans="1:17" x14ac:dyDescent="0.2">
      <c r="A32" s="56"/>
      <c r="B32" s="57"/>
      <c r="C32" s="58"/>
      <c r="D32" s="59"/>
      <c r="E32" s="93">
        <f>COUNTIFS(Enero!$C$2:$C$1048576,Resumen!$A32,Enero!$D$2:$D$1048576,Resumen!$C32)</f>
        <v>0</v>
      </c>
      <c r="F32" s="93">
        <f>COUNTIFS(Febrero!$C$2:$C$1048576,Resumen!$A32,Febrero!$D$2:$D$1048576,Resumen!$C32)</f>
        <v>0</v>
      </c>
      <c r="G32" s="93">
        <f>COUNTIFS(Marzo!$C$2:$C$1048576,Resumen!$A32,Marzo!$D$2:$D$1048576,Resumen!$C32)</f>
        <v>0</v>
      </c>
      <c r="H32" s="93">
        <f>COUNTIFS(Abril!$C$2:$C$1048576,Resumen!$A32,Abril!$D$2:$D$1048576,Resumen!$C32)</f>
        <v>0</v>
      </c>
      <c r="I32" s="93">
        <f>COUNTIFS(Mayo!$C$2:$C$1048576,Resumen!$A32,Mayo!$D$2:$D$1048576,Resumen!$C32)</f>
        <v>0</v>
      </c>
      <c r="J32" s="93">
        <f>COUNTIFS(Junio!$C$2:$C$1048576,Resumen!$A32,Junio!$D$2:$D$1048576,Resumen!$C32)</f>
        <v>0</v>
      </c>
      <c r="K32" s="93">
        <f>COUNTIFS(Julio!$C$2:$C$1048576,Resumen!$A32,Julio!$D$2:$D$1048576,Resumen!$C32)</f>
        <v>0</v>
      </c>
      <c r="L32" s="93">
        <f>COUNTIFS(Agosto!$C$2:$C$1048576,Resumen!$A32,Agosto!$D$2:$D$1048576,Resumen!$C32)</f>
        <v>0</v>
      </c>
      <c r="M32" s="93">
        <f>COUNTIFS(Septiembre!$C$2:$C$1048576,Resumen!$A32,Septiembre!$D$2:$D$1048576,Resumen!$C32)</f>
        <v>0</v>
      </c>
      <c r="N32" s="93">
        <f>COUNTIFS(Octubre!$C$2:$C$1048576,Resumen!$A32,Octubre!$D$2:$D$1048576,Resumen!$C32)</f>
        <v>0</v>
      </c>
      <c r="O32" s="93">
        <f>COUNTIFS(Noviembre!$C$2:$C$1048576,Resumen!$A32,Noviembre!$D$2:$D$1048576,Resumen!$C32)</f>
        <v>0</v>
      </c>
      <c r="P32" s="93">
        <f>COUNTIFS(Diciembre!$C$2:$C$1048576,Resumen!$A32,Diciembre!$D$2:$D$1048576,Resumen!$C32)</f>
        <v>0</v>
      </c>
      <c r="Q32" s="94">
        <f t="shared" si="1"/>
        <v>0</v>
      </c>
    </row>
    <row r="33" spans="1:17" x14ac:dyDescent="0.2">
      <c r="A33" s="56"/>
      <c r="B33" s="57"/>
      <c r="C33" s="58"/>
      <c r="D33" s="59"/>
      <c r="E33" s="93">
        <f>COUNTIFS(Enero!$C$2:$C$1048576,Resumen!$A33,Enero!$D$2:$D$1048576,Resumen!$C33)</f>
        <v>0</v>
      </c>
      <c r="F33" s="93">
        <f>COUNTIFS(Febrero!$C$2:$C$1048576,Resumen!$A33,Febrero!$D$2:$D$1048576,Resumen!$C33)</f>
        <v>0</v>
      </c>
      <c r="G33" s="93">
        <f>COUNTIFS(Marzo!$C$2:$C$1048576,Resumen!$A33,Marzo!$D$2:$D$1048576,Resumen!$C33)</f>
        <v>0</v>
      </c>
      <c r="H33" s="93">
        <f>COUNTIFS(Abril!$C$2:$C$1048576,Resumen!$A33,Abril!$D$2:$D$1048576,Resumen!$C33)</f>
        <v>0</v>
      </c>
      <c r="I33" s="93">
        <f>COUNTIFS(Mayo!$C$2:$C$1048576,Resumen!$A33,Mayo!$D$2:$D$1048576,Resumen!$C33)</f>
        <v>0</v>
      </c>
      <c r="J33" s="93">
        <f>COUNTIFS(Junio!$C$2:$C$1048576,Resumen!$A33,Junio!$D$2:$D$1048576,Resumen!$C33)</f>
        <v>0</v>
      </c>
      <c r="K33" s="93">
        <f>COUNTIFS(Julio!$C$2:$C$1048576,Resumen!$A33,Julio!$D$2:$D$1048576,Resumen!$C33)</f>
        <v>0</v>
      </c>
      <c r="L33" s="93">
        <f>COUNTIFS(Agosto!$C$2:$C$1048576,Resumen!$A33,Agosto!$D$2:$D$1048576,Resumen!$C33)</f>
        <v>0</v>
      </c>
      <c r="M33" s="93">
        <f>COUNTIFS(Septiembre!$C$2:$C$1048576,Resumen!$A33,Septiembre!$D$2:$D$1048576,Resumen!$C33)</f>
        <v>0</v>
      </c>
      <c r="N33" s="93">
        <f>COUNTIFS(Octubre!$C$2:$C$1048576,Resumen!$A33,Octubre!$D$2:$D$1048576,Resumen!$C33)</f>
        <v>0</v>
      </c>
      <c r="O33" s="93">
        <f>COUNTIFS(Noviembre!$C$2:$C$1048576,Resumen!$A33,Noviembre!$D$2:$D$1048576,Resumen!$C33)</f>
        <v>0</v>
      </c>
      <c r="P33" s="93">
        <f>COUNTIFS(Diciembre!$C$2:$C$1048576,Resumen!$A33,Diciembre!$D$2:$D$1048576,Resumen!$C33)</f>
        <v>0</v>
      </c>
      <c r="Q33" s="94">
        <f t="shared" si="1"/>
        <v>0</v>
      </c>
    </row>
    <row r="34" spans="1:17" x14ac:dyDescent="0.2">
      <c r="A34" s="56"/>
      <c r="B34" s="57"/>
      <c r="C34" s="58"/>
      <c r="D34" s="59"/>
      <c r="E34" s="93">
        <f>COUNTIFS(Enero!$C$2:$C$1048576,Resumen!$A34,Enero!$D$2:$D$1048576,Resumen!$C34)</f>
        <v>0</v>
      </c>
      <c r="F34" s="93">
        <f>COUNTIFS(Febrero!$C$2:$C$1048576,Resumen!$A34,Febrero!$D$2:$D$1048576,Resumen!$C34)</f>
        <v>0</v>
      </c>
      <c r="G34" s="93">
        <f>COUNTIFS(Marzo!$C$2:$C$1048576,Resumen!$A34,Marzo!$D$2:$D$1048576,Resumen!$C34)</f>
        <v>0</v>
      </c>
      <c r="H34" s="93">
        <f>COUNTIFS(Abril!$C$2:$C$1048576,Resumen!$A34,Abril!$D$2:$D$1048576,Resumen!$C34)</f>
        <v>0</v>
      </c>
      <c r="I34" s="93">
        <f>COUNTIFS(Mayo!$C$2:$C$1048576,Resumen!$A34,Mayo!$D$2:$D$1048576,Resumen!$C34)</f>
        <v>0</v>
      </c>
      <c r="J34" s="93">
        <f>COUNTIFS(Junio!$C$2:$C$1048576,Resumen!$A34,Junio!$D$2:$D$1048576,Resumen!$C34)</f>
        <v>0</v>
      </c>
      <c r="K34" s="93">
        <f>COUNTIFS(Julio!$C$2:$C$1048576,Resumen!$A34,Julio!$D$2:$D$1048576,Resumen!$C34)</f>
        <v>0</v>
      </c>
      <c r="L34" s="93">
        <f>COUNTIFS(Agosto!$C$2:$C$1048576,Resumen!$A34,Agosto!$D$2:$D$1048576,Resumen!$C34)</f>
        <v>0</v>
      </c>
      <c r="M34" s="93">
        <f>COUNTIFS(Septiembre!$C$2:$C$1048576,Resumen!$A34,Septiembre!$D$2:$D$1048576,Resumen!$C34)</f>
        <v>0</v>
      </c>
      <c r="N34" s="93">
        <f>COUNTIFS(Octubre!$C$2:$C$1048576,Resumen!$A34,Octubre!$D$2:$D$1048576,Resumen!$C34)</f>
        <v>0</v>
      </c>
      <c r="O34" s="93">
        <f>COUNTIFS(Noviembre!$C$2:$C$1048576,Resumen!$A34,Noviembre!$D$2:$D$1048576,Resumen!$C34)</f>
        <v>0</v>
      </c>
      <c r="P34" s="93">
        <f>COUNTIFS(Diciembre!$C$2:$C$1048576,Resumen!$A34,Diciembre!$D$2:$D$1048576,Resumen!$C34)</f>
        <v>0</v>
      </c>
      <c r="Q34" s="94">
        <f t="shared" si="1"/>
        <v>0</v>
      </c>
    </row>
    <row r="35" spans="1:17" x14ac:dyDescent="0.2">
      <c r="A35" s="56"/>
      <c r="B35" s="57"/>
      <c r="C35" s="58"/>
      <c r="D35" s="59"/>
      <c r="E35" s="93">
        <f>COUNTIFS(Enero!$C$2:$C$1048576,Resumen!$A35,Enero!$D$2:$D$1048576,Resumen!$C35)</f>
        <v>0</v>
      </c>
      <c r="F35" s="93">
        <f>COUNTIFS(Febrero!$C$2:$C$1048576,Resumen!$A35,Febrero!$D$2:$D$1048576,Resumen!$C35)</f>
        <v>0</v>
      </c>
      <c r="G35" s="93">
        <f>COUNTIFS(Marzo!$C$2:$C$1048576,Resumen!$A35,Marzo!$D$2:$D$1048576,Resumen!$C35)</f>
        <v>0</v>
      </c>
      <c r="H35" s="93">
        <f>COUNTIFS(Abril!$C$2:$C$1048576,Resumen!$A35,Abril!$D$2:$D$1048576,Resumen!$C35)</f>
        <v>0</v>
      </c>
      <c r="I35" s="93">
        <f>COUNTIFS(Mayo!$C$2:$C$1048576,Resumen!$A35,Mayo!$D$2:$D$1048576,Resumen!$C35)</f>
        <v>0</v>
      </c>
      <c r="J35" s="93">
        <f>COUNTIFS(Junio!$C$2:$C$1048576,Resumen!$A35,Junio!$D$2:$D$1048576,Resumen!$C35)</f>
        <v>0</v>
      </c>
      <c r="K35" s="93">
        <f>COUNTIFS(Julio!$C$2:$C$1048576,Resumen!$A35,Julio!$D$2:$D$1048576,Resumen!$C35)</f>
        <v>0</v>
      </c>
      <c r="L35" s="93">
        <f>COUNTIFS(Agosto!$C$2:$C$1048576,Resumen!$A35,Agosto!$D$2:$D$1048576,Resumen!$C35)</f>
        <v>0</v>
      </c>
      <c r="M35" s="93">
        <f>COUNTIFS(Septiembre!$C$2:$C$1048576,Resumen!$A35,Septiembre!$D$2:$D$1048576,Resumen!$C35)</f>
        <v>0</v>
      </c>
      <c r="N35" s="93">
        <f>COUNTIFS(Octubre!$C$2:$C$1048576,Resumen!$A35,Octubre!$D$2:$D$1048576,Resumen!$C35)</f>
        <v>0</v>
      </c>
      <c r="O35" s="93">
        <f>COUNTIFS(Noviembre!$C$2:$C$1048576,Resumen!$A35,Noviembre!$D$2:$D$1048576,Resumen!$C35)</f>
        <v>0</v>
      </c>
      <c r="P35" s="93">
        <f>COUNTIFS(Diciembre!$C$2:$C$1048576,Resumen!$A35,Diciembre!$D$2:$D$1048576,Resumen!$C35)</f>
        <v>0</v>
      </c>
      <c r="Q35" s="94">
        <f t="shared" si="1"/>
        <v>0</v>
      </c>
    </row>
    <row r="36" spans="1:17" x14ac:dyDescent="0.2">
      <c r="A36" s="56"/>
      <c r="B36" s="57"/>
      <c r="C36" s="58"/>
      <c r="D36" s="59"/>
      <c r="E36" s="93">
        <f>COUNTIFS(Enero!$C$2:$C$1048576,Resumen!$A36,Enero!$D$2:$D$1048576,Resumen!$C36)</f>
        <v>0</v>
      </c>
      <c r="F36" s="93">
        <f>COUNTIFS(Febrero!$C$2:$C$1048576,Resumen!$A36,Febrero!$D$2:$D$1048576,Resumen!$C36)</f>
        <v>0</v>
      </c>
      <c r="G36" s="93">
        <f>COUNTIFS(Marzo!$C$2:$C$1048576,Resumen!$A36,Marzo!$D$2:$D$1048576,Resumen!$C36)</f>
        <v>0</v>
      </c>
      <c r="H36" s="93">
        <f>COUNTIFS(Abril!$C$2:$C$1048576,Resumen!$A36,Abril!$D$2:$D$1048576,Resumen!$C36)</f>
        <v>0</v>
      </c>
      <c r="I36" s="93">
        <f>COUNTIFS(Mayo!$C$2:$C$1048576,Resumen!$A36,Mayo!$D$2:$D$1048576,Resumen!$C36)</f>
        <v>0</v>
      </c>
      <c r="J36" s="93">
        <f>COUNTIFS(Junio!$C$2:$C$1048576,Resumen!$A36,Junio!$D$2:$D$1048576,Resumen!$C36)</f>
        <v>0</v>
      </c>
      <c r="K36" s="93">
        <f>COUNTIFS(Julio!$C$2:$C$1048576,Resumen!$A36,Julio!$D$2:$D$1048576,Resumen!$C36)</f>
        <v>0</v>
      </c>
      <c r="L36" s="93">
        <f>COUNTIFS(Agosto!$C$2:$C$1048576,Resumen!$A36,Agosto!$D$2:$D$1048576,Resumen!$C36)</f>
        <v>0</v>
      </c>
      <c r="M36" s="93">
        <f>COUNTIFS(Septiembre!$C$2:$C$1048576,Resumen!$A36,Septiembre!$D$2:$D$1048576,Resumen!$C36)</f>
        <v>0</v>
      </c>
      <c r="N36" s="93">
        <f>COUNTIFS(Octubre!$C$2:$C$1048576,Resumen!$A36,Octubre!$D$2:$D$1048576,Resumen!$C36)</f>
        <v>0</v>
      </c>
      <c r="O36" s="93">
        <f>COUNTIFS(Noviembre!$C$2:$C$1048576,Resumen!$A36,Noviembre!$D$2:$D$1048576,Resumen!$C36)</f>
        <v>0</v>
      </c>
      <c r="P36" s="93">
        <f>COUNTIFS(Diciembre!$C$2:$C$1048576,Resumen!$A36,Diciembre!$D$2:$D$1048576,Resumen!$C36)</f>
        <v>0</v>
      </c>
      <c r="Q36" s="94">
        <f t="shared" si="1"/>
        <v>0</v>
      </c>
    </row>
    <row r="37" spans="1:17" x14ac:dyDescent="0.2">
      <c r="A37" s="56"/>
      <c r="B37" s="57"/>
      <c r="C37" s="58"/>
      <c r="D37" s="59"/>
      <c r="E37" s="93">
        <f>COUNTIFS(Enero!$C$2:$C$1048576,Resumen!$A37,Enero!$D$2:$D$1048576,Resumen!$C37)</f>
        <v>0</v>
      </c>
      <c r="F37" s="93">
        <f>COUNTIFS(Febrero!$C$2:$C$1048576,Resumen!$A37,Febrero!$D$2:$D$1048576,Resumen!$C37)</f>
        <v>0</v>
      </c>
      <c r="G37" s="93">
        <f>COUNTIFS(Marzo!$C$2:$C$1048576,Resumen!$A37,Marzo!$D$2:$D$1048576,Resumen!$C37)</f>
        <v>0</v>
      </c>
      <c r="H37" s="93">
        <f>COUNTIFS(Abril!$C$2:$C$1048576,Resumen!$A37,Abril!$D$2:$D$1048576,Resumen!$C37)</f>
        <v>0</v>
      </c>
      <c r="I37" s="93">
        <f>COUNTIFS(Mayo!$C$2:$C$1048576,Resumen!$A37,Mayo!$D$2:$D$1048576,Resumen!$C37)</f>
        <v>0</v>
      </c>
      <c r="J37" s="93">
        <f>COUNTIFS(Junio!$C$2:$C$1048576,Resumen!$A37,Junio!$D$2:$D$1048576,Resumen!$C37)</f>
        <v>0</v>
      </c>
      <c r="K37" s="93">
        <f>COUNTIFS(Julio!$C$2:$C$1048576,Resumen!$A37,Julio!$D$2:$D$1048576,Resumen!$C37)</f>
        <v>0</v>
      </c>
      <c r="L37" s="93">
        <f>COUNTIFS(Agosto!$C$2:$C$1048576,Resumen!$A37,Agosto!$D$2:$D$1048576,Resumen!$C37)</f>
        <v>0</v>
      </c>
      <c r="M37" s="93">
        <f>COUNTIFS(Septiembre!$C$2:$C$1048576,Resumen!$A37,Septiembre!$D$2:$D$1048576,Resumen!$C37)</f>
        <v>0</v>
      </c>
      <c r="N37" s="93">
        <f>COUNTIFS(Octubre!$C$2:$C$1048576,Resumen!$A37,Octubre!$D$2:$D$1048576,Resumen!$C37)</f>
        <v>0</v>
      </c>
      <c r="O37" s="93">
        <f>COUNTIFS(Noviembre!$C$2:$C$1048576,Resumen!$A37,Noviembre!$D$2:$D$1048576,Resumen!$C37)</f>
        <v>0</v>
      </c>
      <c r="P37" s="93">
        <f>COUNTIFS(Diciembre!$C$2:$C$1048576,Resumen!$A37,Diciembre!$D$2:$D$1048576,Resumen!$C37)</f>
        <v>0</v>
      </c>
      <c r="Q37" s="94">
        <f t="shared" si="1"/>
        <v>0</v>
      </c>
    </row>
    <row r="38" spans="1:17" x14ac:dyDescent="0.2">
      <c r="A38" s="56"/>
      <c r="B38" s="57"/>
      <c r="C38" s="58"/>
      <c r="D38" s="59"/>
      <c r="E38" s="93">
        <f>COUNTIFS(Enero!$C$2:$C$1048576,Resumen!$A38,Enero!$D$2:$D$1048576,Resumen!$C38)</f>
        <v>0</v>
      </c>
      <c r="F38" s="93">
        <f>COUNTIFS(Febrero!$C$2:$C$1048576,Resumen!$A38,Febrero!$D$2:$D$1048576,Resumen!$C38)</f>
        <v>0</v>
      </c>
      <c r="G38" s="93">
        <f>COUNTIFS(Marzo!$C$2:$C$1048576,Resumen!$A38,Marzo!$D$2:$D$1048576,Resumen!$C38)</f>
        <v>0</v>
      </c>
      <c r="H38" s="93">
        <f>COUNTIFS(Abril!$C$2:$C$1048576,Resumen!$A38,Abril!$D$2:$D$1048576,Resumen!$C38)</f>
        <v>0</v>
      </c>
      <c r="I38" s="93">
        <f>COUNTIFS(Mayo!$C$2:$C$1048576,Resumen!$A38,Mayo!$D$2:$D$1048576,Resumen!$C38)</f>
        <v>0</v>
      </c>
      <c r="J38" s="93">
        <f>COUNTIFS(Junio!$C$2:$C$1048576,Resumen!$A38,Junio!$D$2:$D$1048576,Resumen!$C38)</f>
        <v>0</v>
      </c>
      <c r="K38" s="93">
        <f>COUNTIFS(Julio!$C$2:$C$1048576,Resumen!$A38,Julio!$D$2:$D$1048576,Resumen!$C38)</f>
        <v>0</v>
      </c>
      <c r="L38" s="93">
        <f>COUNTIFS(Agosto!$C$2:$C$1048576,Resumen!$A38,Agosto!$D$2:$D$1048576,Resumen!$C38)</f>
        <v>0</v>
      </c>
      <c r="M38" s="93">
        <f>COUNTIFS(Septiembre!$C$2:$C$1048576,Resumen!$A38,Septiembre!$D$2:$D$1048576,Resumen!$C38)</f>
        <v>0</v>
      </c>
      <c r="N38" s="93">
        <f>COUNTIFS(Octubre!$C$2:$C$1048576,Resumen!$A38,Octubre!$D$2:$D$1048576,Resumen!$C38)</f>
        <v>0</v>
      </c>
      <c r="O38" s="93">
        <f>COUNTIFS(Noviembre!$C$2:$C$1048576,Resumen!$A38,Noviembre!$D$2:$D$1048576,Resumen!$C38)</f>
        <v>0</v>
      </c>
      <c r="P38" s="93">
        <f>COUNTIFS(Diciembre!$C$2:$C$1048576,Resumen!$A38,Diciembre!$D$2:$D$1048576,Resumen!$C38)</f>
        <v>0</v>
      </c>
      <c r="Q38" s="94">
        <f t="shared" si="1"/>
        <v>0</v>
      </c>
    </row>
    <row r="39" spans="1:17" ht="27" customHeight="1" x14ac:dyDescent="0.2">
      <c r="A39" s="56"/>
      <c r="B39" s="57"/>
      <c r="C39" s="58"/>
      <c r="D39" s="59"/>
      <c r="E39" s="93">
        <f>COUNTIFS(Enero!$C$2:$C$1048576,Resumen!$A39,Enero!$D$2:$D$1048576,Resumen!$C39)</f>
        <v>0</v>
      </c>
      <c r="F39" s="93">
        <f>COUNTIFS(Febrero!$C$2:$C$1048576,Resumen!$A39,Febrero!$D$2:$D$1048576,Resumen!$C39)</f>
        <v>0</v>
      </c>
      <c r="G39" s="93">
        <f>COUNTIFS(Marzo!$C$2:$C$1048576,Resumen!$A39,Marzo!$D$2:$D$1048576,Resumen!$C39)</f>
        <v>0</v>
      </c>
      <c r="H39" s="93">
        <f>COUNTIFS(Abril!$C$2:$C$1048576,Resumen!$A39,Abril!$D$2:$D$1048576,Resumen!$C39)</f>
        <v>0</v>
      </c>
      <c r="I39" s="93">
        <f>COUNTIFS(Mayo!$C$2:$C$1048576,Resumen!$A39,Mayo!$D$2:$D$1048576,Resumen!$C39)</f>
        <v>0</v>
      </c>
      <c r="J39" s="93">
        <f>COUNTIFS(Junio!$C$2:$C$1048576,Resumen!$A39,Junio!$D$2:$D$1048576,Resumen!$C39)</f>
        <v>0</v>
      </c>
      <c r="K39" s="93">
        <f>COUNTIFS(Julio!$C$2:$C$1048576,Resumen!$A39,Julio!$D$2:$D$1048576,Resumen!$C39)</f>
        <v>0</v>
      </c>
      <c r="L39" s="93">
        <f>COUNTIFS(Agosto!$C$2:$C$1048576,Resumen!$A39,Agosto!$D$2:$D$1048576,Resumen!$C39)</f>
        <v>0</v>
      </c>
      <c r="M39" s="93">
        <f>COUNTIFS(Septiembre!$C$2:$C$1048576,Resumen!$A39,Septiembre!$D$2:$D$1048576,Resumen!$C39)</f>
        <v>0</v>
      </c>
      <c r="N39" s="93">
        <f>COUNTIFS(Octubre!$C$2:$C$1048576,Resumen!$A39,Octubre!$D$2:$D$1048576,Resumen!$C39)</f>
        <v>0</v>
      </c>
      <c r="O39" s="93">
        <f>COUNTIFS(Noviembre!$C$2:$C$1048576,Resumen!$A39,Noviembre!$D$2:$D$1048576,Resumen!$C39)</f>
        <v>0</v>
      </c>
      <c r="P39" s="93">
        <f>COUNTIFS(Diciembre!$C$2:$C$1048576,Resumen!$A39,Diciembre!$D$2:$D$1048576,Resumen!$C39)</f>
        <v>0</v>
      </c>
      <c r="Q39" s="94">
        <f t="shared" si="1"/>
        <v>0</v>
      </c>
    </row>
    <row r="40" spans="1:17" x14ac:dyDescent="0.2">
      <c r="A40" s="56"/>
      <c r="B40" s="57"/>
      <c r="C40" s="58"/>
      <c r="D40" s="59"/>
      <c r="E40" s="93">
        <f>COUNTIFS(Enero!$C$2:$C$1048576,Resumen!$A40,Enero!$D$2:$D$1048576,Resumen!$C40)</f>
        <v>0</v>
      </c>
      <c r="F40" s="93">
        <f>COUNTIFS(Febrero!$C$2:$C$1048576,Resumen!$A40,Febrero!$D$2:$D$1048576,Resumen!$C40)</f>
        <v>0</v>
      </c>
      <c r="G40" s="93">
        <f>COUNTIFS(Marzo!$C$2:$C$1048576,Resumen!$A40,Marzo!$D$2:$D$1048576,Resumen!$C40)</f>
        <v>0</v>
      </c>
      <c r="H40" s="93">
        <f>COUNTIFS(Abril!$C$2:$C$1048576,Resumen!$A40,Abril!$D$2:$D$1048576,Resumen!$C40)</f>
        <v>0</v>
      </c>
      <c r="I40" s="93">
        <f>COUNTIFS(Mayo!$C$2:$C$1048576,Resumen!$A40,Mayo!$D$2:$D$1048576,Resumen!$C40)</f>
        <v>0</v>
      </c>
      <c r="J40" s="93">
        <f>COUNTIFS(Junio!$C$2:$C$1048576,Resumen!$A40,Junio!$D$2:$D$1048576,Resumen!$C40)</f>
        <v>0</v>
      </c>
      <c r="K40" s="93">
        <f>COUNTIFS(Julio!$C$2:$C$1048576,Resumen!$A40,Julio!$D$2:$D$1048576,Resumen!$C40)</f>
        <v>0</v>
      </c>
      <c r="L40" s="93">
        <f>COUNTIFS(Agosto!$C$2:$C$1048576,Resumen!$A40,Agosto!$D$2:$D$1048576,Resumen!$C40)</f>
        <v>0</v>
      </c>
      <c r="M40" s="93">
        <f>COUNTIFS(Septiembre!$C$2:$C$1048576,Resumen!$A40,Septiembre!$D$2:$D$1048576,Resumen!$C40)</f>
        <v>0</v>
      </c>
      <c r="N40" s="93">
        <f>COUNTIFS(Octubre!$C$2:$C$1048576,Resumen!$A40,Octubre!$D$2:$D$1048576,Resumen!$C40)</f>
        <v>0</v>
      </c>
      <c r="O40" s="93">
        <f>COUNTIFS(Noviembre!$C$2:$C$1048576,Resumen!$A40,Noviembre!$D$2:$D$1048576,Resumen!$C40)</f>
        <v>0</v>
      </c>
      <c r="P40" s="93">
        <f>COUNTIFS(Diciembre!$C$2:$C$1048576,Resumen!$A40,Diciembre!$D$2:$D$1048576,Resumen!$C40)</f>
        <v>0</v>
      </c>
      <c r="Q40" s="94">
        <f t="shared" si="1"/>
        <v>0</v>
      </c>
    </row>
    <row r="41" spans="1:17" x14ac:dyDescent="0.2">
      <c r="A41" s="56"/>
      <c r="B41" s="57"/>
      <c r="C41" s="58"/>
      <c r="D41" s="59"/>
      <c r="E41" s="93">
        <f>COUNTIFS(Enero!$C$2:$C$1048576,Resumen!$A41,Enero!$D$2:$D$1048576,Resumen!$C41)</f>
        <v>0</v>
      </c>
      <c r="F41" s="93">
        <f>COUNTIFS(Febrero!$C$2:$C$1048576,Resumen!$A41,Febrero!$D$2:$D$1048576,Resumen!$C41)</f>
        <v>0</v>
      </c>
      <c r="G41" s="93">
        <f>COUNTIFS(Marzo!$C$2:$C$1048576,Resumen!$A41,Marzo!$D$2:$D$1048576,Resumen!$C41)</f>
        <v>0</v>
      </c>
      <c r="H41" s="93">
        <f>COUNTIFS(Abril!$C$2:$C$1048576,Resumen!$A41,Abril!$D$2:$D$1048576,Resumen!$C41)</f>
        <v>0</v>
      </c>
      <c r="I41" s="93">
        <f>COUNTIFS(Mayo!$C$2:$C$1048576,Resumen!$A41,Mayo!$D$2:$D$1048576,Resumen!$C41)</f>
        <v>0</v>
      </c>
      <c r="J41" s="93">
        <f>COUNTIFS(Junio!$C$2:$C$1048576,Resumen!$A41,Junio!$D$2:$D$1048576,Resumen!$C41)</f>
        <v>0</v>
      </c>
      <c r="K41" s="93">
        <f>COUNTIFS(Julio!$C$2:$C$1048576,Resumen!$A41,Julio!$D$2:$D$1048576,Resumen!$C41)</f>
        <v>0</v>
      </c>
      <c r="L41" s="93">
        <f>COUNTIFS(Agosto!$C$2:$C$1048576,Resumen!$A41,Agosto!$D$2:$D$1048576,Resumen!$C41)</f>
        <v>0</v>
      </c>
      <c r="M41" s="93">
        <f>COUNTIFS(Septiembre!$C$2:$C$1048576,Resumen!$A41,Septiembre!$D$2:$D$1048576,Resumen!$C41)</f>
        <v>0</v>
      </c>
      <c r="N41" s="93">
        <f>COUNTIFS(Octubre!$C$2:$C$1048576,Resumen!$A41,Octubre!$D$2:$D$1048576,Resumen!$C41)</f>
        <v>0</v>
      </c>
      <c r="O41" s="93">
        <f>COUNTIFS(Noviembre!$C$2:$C$1048576,Resumen!$A41,Noviembre!$D$2:$D$1048576,Resumen!$C41)</f>
        <v>0</v>
      </c>
      <c r="P41" s="93">
        <f>COUNTIFS(Diciembre!$C$2:$C$1048576,Resumen!$A41,Diciembre!$D$2:$D$1048576,Resumen!$C41)</f>
        <v>0</v>
      </c>
      <c r="Q41" s="94">
        <f t="shared" si="1"/>
        <v>0</v>
      </c>
    </row>
    <row r="42" spans="1:17" x14ac:dyDescent="0.2">
      <c r="A42" s="56"/>
      <c r="B42" s="57"/>
      <c r="C42" s="58"/>
      <c r="D42" s="59"/>
      <c r="E42" s="93">
        <f>COUNTIFS(Enero!$C$2:$C$1048576,Resumen!$A42,Enero!$D$2:$D$1048576,Resumen!$C42)</f>
        <v>0</v>
      </c>
      <c r="F42" s="93">
        <f>COUNTIFS(Febrero!$C$2:$C$1048576,Resumen!$A42,Febrero!$D$2:$D$1048576,Resumen!$C42)</f>
        <v>0</v>
      </c>
      <c r="G42" s="93">
        <f>COUNTIFS(Marzo!$C$2:$C$1048576,Resumen!$A42,Marzo!$D$2:$D$1048576,Resumen!$C42)</f>
        <v>0</v>
      </c>
      <c r="H42" s="93">
        <f>COUNTIFS(Abril!$C$2:$C$1048576,Resumen!$A42,Abril!$D$2:$D$1048576,Resumen!$C42)</f>
        <v>0</v>
      </c>
      <c r="I42" s="93">
        <f>COUNTIFS(Mayo!$C$2:$C$1048576,Resumen!$A42,Mayo!$D$2:$D$1048576,Resumen!$C42)</f>
        <v>0</v>
      </c>
      <c r="J42" s="93">
        <f>COUNTIFS(Junio!$C$2:$C$1048576,Resumen!$A42,Junio!$D$2:$D$1048576,Resumen!$C42)</f>
        <v>0</v>
      </c>
      <c r="K42" s="93">
        <f>COUNTIFS(Julio!$C$2:$C$1048576,Resumen!$A42,Julio!$D$2:$D$1048576,Resumen!$C42)</f>
        <v>0</v>
      </c>
      <c r="L42" s="93">
        <f>COUNTIFS(Agosto!$C$2:$C$1048576,Resumen!$A42,Agosto!$D$2:$D$1048576,Resumen!$C42)</f>
        <v>0</v>
      </c>
      <c r="M42" s="93">
        <f>COUNTIFS(Septiembre!$C$2:$C$1048576,Resumen!$A42,Septiembre!$D$2:$D$1048576,Resumen!$C42)</f>
        <v>0</v>
      </c>
      <c r="N42" s="93">
        <f>COUNTIFS(Octubre!$C$2:$C$1048576,Resumen!$A42,Octubre!$D$2:$D$1048576,Resumen!$C42)</f>
        <v>0</v>
      </c>
      <c r="O42" s="93">
        <f>COUNTIFS(Noviembre!$C$2:$C$1048576,Resumen!$A42,Noviembre!$D$2:$D$1048576,Resumen!$C42)</f>
        <v>0</v>
      </c>
      <c r="P42" s="93">
        <f>COUNTIFS(Diciembre!$C$2:$C$1048576,Resumen!$A42,Diciembre!$D$2:$D$1048576,Resumen!$C42)</f>
        <v>0</v>
      </c>
      <c r="Q42" s="94">
        <f t="shared" si="1"/>
        <v>0</v>
      </c>
    </row>
    <row r="43" spans="1:17" x14ac:dyDescent="0.2">
      <c r="A43" s="56"/>
      <c r="B43" s="57"/>
      <c r="C43" s="58"/>
      <c r="D43" s="59"/>
      <c r="E43" s="93">
        <f>COUNTIFS(Enero!$C$2:$C$1048576,Resumen!$A43,Enero!$D$2:$D$1048576,Resumen!$C43)</f>
        <v>0</v>
      </c>
      <c r="F43" s="93">
        <f>COUNTIFS(Febrero!$C$2:$C$1048576,Resumen!$A43,Febrero!$D$2:$D$1048576,Resumen!$C43)</f>
        <v>0</v>
      </c>
      <c r="G43" s="93">
        <f>COUNTIFS(Marzo!$C$2:$C$1048576,Resumen!$A43,Marzo!$D$2:$D$1048576,Resumen!$C43)</f>
        <v>0</v>
      </c>
      <c r="H43" s="93">
        <f>COUNTIFS(Abril!$C$2:$C$1048576,Resumen!$A43,Abril!$D$2:$D$1048576,Resumen!$C43)</f>
        <v>0</v>
      </c>
      <c r="I43" s="93">
        <f>COUNTIFS(Mayo!$C$2:$C$1048576,Resumen!$A43,Mayo!$D$2:$D$1048576,Resumen!$C43)</f>
        <v>0</v>
      </c>
      <c r="J43" s="93">
        <f>COUNTIFS(Junio!$C$2:$C$1048576,Resumen!$A43,Junio!$D$2:$D$1048576,Resumen!$C43)</f>
        <v>0</v>
      </c>
      <c r="K43" s="93">
        <f>COUNTIFS(Julio!$C$2:$C$1048576,Resumen!$A43,Julio!$D$2:$D$1048576,Resumen!$C43)</f>
        <v>0</v>
      </c>
      <c r="L43" s="93">
        <f>COUNTIFS(Agosto!$C$2:$C$1048576,Resumen!$A43,Agosto!$D$2:$D$1048576,Resumen!$C43)</f>
        <v>0</v>
      </c>
      <c r="M43" s="93">
        <f>COUNTIFS(Septiembre!$C$2:$C$1048576,Resumen!$A43,Septiembre!$D$2:$D$1048576,Resumen!$C43)</f>
        <v>0</v>
      </c>
      <c r="N43" s="93">
        <f>COUNTIFS(Octubre!$C$2:$C$1048576,Resumen!$A43,Octubre!$D$2:$D$1048576,Resumen!$C43)</f>
        <v>0</v>
      </c>
      <c r="O43" s="93">
        <f>COUNTIFS(Noviembre!$C$2:$C$1048576,Resumen!$A43,Noviembre!$D$2:$D$1048576,Resumen!$C43)</f>
        <v>0</v>
      </c>
      <c r="P43" s="93">
        <f>COUNTIFS(Diciembre!$C$2:$C$1048576,Resumen!$A43,Diciembre!$D$2:$D$1048576,Resumen!$C43)</f>
        <v>0</v>
      </c>
      <c r="Q43" s="94">
        <f t="shared" si="1"/>
        <v>0</v>
      </c>
    </row>
    <row r="44" spans="1:17" x14ac:dyDescent="0.2">
      <c r="A44" s="56"/>
      <c r="B44" s="57"/>
      <c r="C44" s="58"/>
      <c r="D44" s="59"/>
      <c r="E44" s="93">
        <f>COUNTIFS(Enero!$C$2:$C$1048576,Resumen!$A44,Enero!$D$2:$D$1048576,Resumen!$C44)</f>
        <v>0</v>
      </c>
      <c r="F44" s="93">
        <f>COUNTIFS(Febrero!$C$2:$C$1048576,Resumen!$A44,Febrero!$D$2:$D$1048576,Resumen!$C44)</f>
        <v>0</v>
      </c>
      <c r="G44" s="93">
        <f>COUNTIFS(Marzo!$C$2:$C$1048576,Resumen!$A44,Marzo!$D$2:$D$1048576,Resumen!$C44)</f>
        <v>0</v>
      </c>
      <c r="H44" s="93">
        <f>COUNTIFS(Abril!$C$2:$C$1048576,Resumen!$A44,Abril!$D$2:$D$1048576,Resumen!$C44)</f>
        <v>0</v>
      </c>
      <c r="I44" s="93">
        <f>COUNTIFS(Mayo!$C$2:$C$1048576,Resumen!$A44,Mayo!$D$2:$D$1048576,Resumen!$C44)</f>
        <v>0</v>
      </c>
      <c r="J44" s="93">
        <f>COUNTIFS(Junio!$C$2:$C$1048576,Resumen!$A44,Junio!$D$2:$D$1048576,Resumen!$C44)</f>
        <v>0</v>
      </c>
      <c r="K44" s="93">
        <f>COUNTIFS(Julio!$C$2:$C$1048576,Resumen!$A44,Julio!$D$2:$D$1048576,Resumen!$C44)</f>
        <v>0</v>
      </c>
      <c r="L44" s="93">
        <f>COUNTIFS(Agosto!$C$2:$C$1048576,Resumen!$A44,Agosto!$D$2:$D$1048576,Resumen!$C44)</f>
        <v>0</v>
      </c>
      <c r="M44" s="93">
        <f>COUNTIFS(Septiembre!$C$2:$C$1048576,Resumen!$A44,Septiembre!$D$2:$D$1048576,Resumen!$C44)</f>
        <v>0</v>
      </c>
      <c r="N44" s="93">
        <f>COUNTIFS(Octubre!$C$2:$C$1048576,Resumen!$A44,Octubre!$D$2:$D$1048576,Resumen!$C44)</f>
        <v>0</v>
      </c>
      <c r="O44" s="93">
        <f>COUNTIFS(Noviembre!$C$2:$C$1048576,Resumen!$A44,Noviembre!$D$2:$D$1048576,Resumen!$C44)</f>
        <v>0</v>
      </c>
      <c r="P44" s="93">
        <f>COUNTIFS(Diciembre!$C$2:$C$1048576,Resumen!$A44,Diciembre!$D$2:$D$1048576,Resumen!$C44)</f>
        <v>0</v>
      </c>
      <c r="Q44" s="94">
        <f t="shared" si="1"/>
        <v>0</v>
      </c>
    </row>
    <row r="45" spans="1:17" x14ac:dyDescent="0.2">
      <c r="A45" s="56"/>
      <c r="B45" s="57"/>
      <c r="C45" s="58"/>
      <c r="D45" s="59"/>
      <c r="E45" s="93">
        <f>COUNTIFS(Enero!$C$2:$C$1048576,Resumen!$A45,Enero!$D$2:$D$1048576,Resumen!$C45)</f>
        <v>0</v>
      </c>
      <c r="F45" s="93">
        <f>COUNTIFS(Febrero!$C$2:$C$1048576,Resumen!$A45,Febrero!$D$2:$D$1048576,Resumen!$C45)</f>
        <v>0</v>
      </c>
      <c r="G45" s="93">
        <f>COUNTIFS(Marzo!$C$2:$C$1048576,Resumen!$A45,Marzo!$D$2:$D$1048576,Resumen!$C45)</f>
        <v>0</v>
      </c>
      <c r="H45" s="93">
        <f>COUNTIFS(Abril!$C$2:$C$1048576,Resumen!$A45,Abril!$D$2:$D$1048576,Resumen!$C45)</f>
        <v>0</v>
      </c>
      <c r="I45" s="93">
        <f>COUNTIFS(Mayo!$C$2:$C$1048576,Resumen!$A45,Mayo!$D$2:$D$1048576,Resumen!$C45)</f>
        <v>0</v>
      </c>
      <c r="J45" s="93">
        <f>COUNTIFS(Junio!$C$2:$C$1048576,Resumen!$A45,Junio!$D$2:$D$1048576,Resumen!$C45)</f>
        <v>0</v>
      </c>
      <c r="K45" s="93">
        <f>COUNTIFS(Julio!$C$2:$C$1048576,Resumen!$A45,Julio!$D$2:$D$1048576,Resumen!$C45)</f>
        <v>0</v>
      </c>
      <c r="L45" s="93">
        <f>COUNTIFS(Agosto!$C$2:$C$1048576,Resumen!$A45,Agosto!$D$2:$D$1048576,Resumen!$C45)</f>
        <v>0</v>
      </c>
      <c r="M45" s="93">
        <f>COUNTIFS(Septiembre!$C$2:$C$1048576,Resumen!$A45,Septiembre!$D$2:$D$1048576,Resumen!$C45)</f>
        <v>0</v>
      </c>
      <c r="N45" s="93">
        <f>COUNTIFS(Octubre!$C$2:$C$1048576,Resumen!$A45,Octubre!$D$2:$D$1048576,Resumen!$C45)</f>
        <v>0</v>
      </c>
      <c r="O45" s="93">
        <f>COUNTIFS(Noviembre!$C$2:$C$1048576,Resumen!$A45,Noviembre!$D$2:$D$1048576,Resumen!$C45)</f>
        <v>0</v>
      </c>
      <c r="P45" s="93">
        <f>COUNTIFS(Diciembre!$C$2:$C$1048576,Resumen!$A45,Diciembre!$D$2:$D$1048576,Resumen!$C45)</f>
        <v>0</v>
      </c>
      <c r="Q45" s="94">
        <f t="shared" si="1"/>
        <v>0</v>
      </c>
    </row>
    <row r="46" spans="1:17" x14ac:dyDescent="0.2">
      <c r="A46" s="56"/>
      <c r="B46" s="57"/>
      <c r="C46" s="58"/>
      <c r="D46" s="59"/>
      <c r="E46" s="93">
        <f>COUNTIFS(Enero!$C$2:$C$1048576,Resumen!$A46,Enero!$D$2:$D$1048576,Resumen!$C46)</f>
        <v>0</v>
      </c>
      <c r="F46" s="93">
        <f>COUNTIFS(Febrero!$C$2:$C$1048576,Resumen!$A46,Febrero!$D$2:$D$1048576,Resumen!$C46)</f>
        <v>0</v>
      </c>
      <c r="G46" s="93">
        <f>COUNTIFS(Marzo!$C$2:$C$1048576,Resumen!$A46,Marzo!$D$2:$D$1048576,Resumen!$C46)</f>
        <v>0</v>
      </c>
      <c r="H46" s="93">
        <f>COUNTIFS(Abril!$C$2:$C$1048576,Resumen!$A46,Abril!$D$2:$D$1048576,Resumen!$C46)</f>
        <v>0</v>
      </c>
      <c r="I46" s="93">
        <f>COUNTIFS(Mayo!$C$2:$C$1048576,Resumen!$A46,Mayo!$D$2:$D$1048576,Resumen!$C46)</f>
        <v>0</v>
      </c>
      <c r="J46" s="93">
        <f>COUNTIFS(Junio!$C$2:$C$1048576,Resumen!$A46,Junio!$D$2:$D$1048576,Resumen!$C46)</f>
        <v>0</v>
      </c>
      <c r="K46" s="93">
        <f>COUNTIFS(Julio!$C$2:$C$1048576,Resumen!$A46,Julio!$D$2:$D$1048576,Resumen!$C46)</f>
        <v>0</v>
      </c>
      <c r="L46" s="93">
        <f>COUNTIFS(Agosto!$C$2:$C$1048576,Resumen!$A46,Agosto!$D$2:$D$1048576,Resumen!$C46)</f>
        <v>0</v>
      </c>
      <c r="M46" s="93">
        <f>COUNTIFS(Septiembre!$C$2:$C$1048576,Resumen!$A46,Septiembre!$D$2:$D$1048576,Resumen!$C46)</f>
        <v>0</v>
      </c>
      <c r="N46" s="93">
        <f>COUNTIFS(Octubre!$C$2:$C$1048576,Resumen!$A46,Octubre!$D$2:$D$1048576,Resumen!$C46)</f>
        <v>0</v>
      </c>
      <c r="O46" s="93">
        <f>COUNTIFS(Noviembre!$C$2:$C$1048576,Resumen!$A46,Noviembre!$D$2:$D$1048576,Resumen!$C46)</f>
        <v>0</v>
      </c>
      <c r="P46" s="93">
        <f>COUNTIFS(Diciembre!$C$2:$C$1048576,Resumen!$A46,Diciembre!$D$2:$D$1048576,Resumen!$C46)</f>
        <v>0</v>
      </c>
      <c r="Q46" s="94">
        <f t="shared" si="1"/>
        <v>0</v>
      </c>
    </row>
    <row r="47" spans="1:17" x14ac:dyDescent="0.2">
      <c r="A47" s="56"/>
      <c r="B47" s="57"/>
      <c r="C47" s="58"/>
      <c r="D47" s="59"/>
      <c r="E47" s="93">
        <f>COUNTIFS(Enero!$C$2:$C$1048576,Resumen!$A47,Enero!$D$2:$D$1048576,Resumen!$C47)</f>
        <v>0</v>
      </c>
      <c r="F47" s="93">
        <f>COUNTIFS(Febrero!$C$2:$C$1048576,Resumen!$A47,Febrero!$D$2:$D$1048576,Resumen!$C47)</f>
        <v>0</v>
      </c>
      <c r="G47" s="93">
        <f>COUNTIFS(Marzo!$C$2:$C$1048576,Resumen!$A47,Marzo!$D$2:$D$1048576,Resumen!$C47)</f>
        <v>0</v>
      </c>
      <c r="H47" s="93">
        <f>COUNTIFS(Abril!$C$2:$C$1048576,Resumen!$A47,Abril!$D$2:$D$1048576,Resumen!$C47)</f>
        <v>0</v>
      </c>
      <c r="I47" s="93">
        <f>COUNTIFS(Mayo!$C$2:$C$1048576,Resumen!$A47,Mayo!$D$2:$D$1048576,Resumen!$C47)</f>
        <v>0</v>
      </c>
      <c r="J47" s="93">
        <f>COUNTIFS(Junio!$C$2:$C$1048576,Resumen!$A47,Junio!$D$2:$D$1048576,Resumen!$C47)</f>
        <v>0</v>
      </c>
      <c r="K47" s="93">
        <f>COUNTIFS(Julio!$C$2:$C$1048576,Resumen!$A47,Julio!$D$2:$D$1048576,Resumen!$C47)</f>
        <v>0</v>
      </c>
      <c r="L47" s="93">
        <f>COUNTIFS(Agosto!$C$2:$C$1048576,Resumen!$A47,Agosto!$D$2:$D$1048576,Resumen!$C47)</f>
        <v>0</v>
      </c>
      <c r="M47" s="93">
        <f>COUNTIFS(Septiembre!$C$2:$C$1048576,Resumen!$A47,Septiembre!$D$2:$D$1048576,Resumen!$C47)</f>
        <v>0</v>
      </c>
      <c r="N47" s="93">
        <f>COUNTIFS(Octubre!$C$2:$C$1048576,Resumen!$A47,Octubre!$D$2:$D$1048576,Resumen!$C47)</f>
        <v>0</v>
      </c>
      <c r="O47" s="93">
        <f>COUNTIFS(Noviembre!$C$2:$C$1048576,Resumen!$A47,Noviembre!$D$2:$D$1048576,Resumen!$C47)</f>
        <v>0</v>
      </c>
      <c r="P47" s="93">
        <f>COUNTIFS(Diciembre!$C$2:$C$1048576,Resumen!$A47,Diciembre!$D$2:$D$1048576,Resumen!$C47)</f>
        <v>0</v>
      </c>
      <c r="Q47" s="94">
        <f t="shared" si="1"/>
        <v>0</v>
      </c>
    </row>
    <row r="48" spans="1:17" x14ac:dyDescent="0.2">
      <c r="A48" s="56"/>
      <c r="B48" s="57"/>
      <c r="C48" s="58"/>
      <c r="D48" s="59"/>
      <c r="E48" s="93">
        <f>COUNTIFS(Enero!$C$2:$C$1048576,Resumen!$A48,Enero!$D$2:$D$1048576,Resumen!$C48)</f>
        <v>0</v>
      </c>
      <c r="F48" s="93">
        <f>COUNTIFS(Febrero!$C$2:$C$1048576,Resumen!$A48,Febrero!$D$2:$D$1048576,Resumen!$C48)</f>
        <v>0</v>
      </c>
      <c r="G48" s="93">
        <f>COUNTIFS(Marzo!$C$2:$C$1048576,Resumen!$A48,Marzo!$D$2:$D$1048576,Resumen!$C48)</f>
        <v>0</v>
      </c>
      <c r="H48" s="93">
        <f>COUNTIFS(Abril!$C$2:$C$1048576,Resumen!$A48,Abril!$D$2:$D$1048576,Resumen!$C48)</f>
        <v>0</v>
      </c>
      <c r="I48" s="93">
        <f>COUNTIFS(Mayo!$C$2:$C$1048576,Resumen!$A48,Mayo!$D$2:$D$1048576,Resumen!$C48)</f>
        <v>0</v>
      </c>
      <c r="J48" s="93">
        <f>COUNTIFS(Junio!$C$2:$C$1048576,Resumen!$A48,Junio!$D$2:$D$1048576,Resumen!$C48)</f>
        <v>0</v>
      </c>
      <c r="K48" s="93">
        <f>COUNTIFS(Julio!$C$2:$C$1048576,Resumen!$A48,Julio!$D$2:$D$1048576,Resumen!$C48)</f>
        <v>0</v>
      </c>
      <c r="L48" s="93">
        <f>COUNTIFS(Agosto!$C$2:$C$1048576,Resumen!$A48,Agosto!$D$2:$D$1048576,Resumen!$C48)</f>
        <v>0</v>
      </c>
      <c r="M48" s="93">
        <f>COUNTIFS(Septiembre!$C$2:$C$1048576,Resumen!$A48,Septiembre!$D$2:$D$1048576,Resumen!$C48)</f>
        <v>0</v>
      </c>
      <c r="N48" s="93">
        <f>COUNTIFS(Octubre!$C$2:$C$1048576,Resumen!$A48,Octubre!$D$2:$D$1048576,Resumen!$C48)</f>
        <v>0</v>
      </c>
      <c r="O48" s="93">
        <f>COUNTIFS(Noviembre!$C$2:$C$1048576,Resumen!$A48,Noviembre!$D$2:$D$1048576,Resumen!$C48)</f>
        <v>0</v>
      </c>
      <c r="P48" s="93">
        <f>COUNTIFS(Diciembre!$C$2:$C$1048576,Resumen!$A48,Diciembre!$D$2:$D$1048576,Resumen!$C48)</f>
        <v>0</v>
      </c>
      <c r="Q48" s="94">
        <f t="shared" si="1"/>
        <v>0</v>
      </c>
    </row>
    <row r="49" spans="1:17" x14ac:dyDescent="0.2">
      <c r="A49" s="56"/>
      <c r="B49" s="57"/>
      <c r="C49" s="58"/>
      <c r="D49" s="59"/>
      <c r="E49" s="93">
        <f>COUNTIFS(Enero!$C$2:$C$1048576,Resumen!$A49,Enero!$D$2:$D$1048576,Resumen!$C49)</f>
        <v>0</v>
      </c>
      <c r="F49" s="93">
        <f>COUNTIFS(Febrero!$C$2:$C$1048576,Resumen!$A49,Febrero!$D$2:$D$1048576,Resumen!$C49)</f>
        <v>0</v>
      </c>
      <c r="G49" s="93">
        <f>COUNTIFS(Marzo!$C$2:$C$1048576,Resumen!$A49,Marzo!$D$2:$D$1048576,Resumen!$C49)</f>
        <v>0</v>
      </c>
      <c r="H49" s="93">
        <f>COUNTIFS(Abril!$C$2:$C$1048576,Resumen!$A49,Abril!$D$2:$D$1048576,Resumen!$C49)</f>
        <v>0</v>
      </c>
      <c r="I49" s="93">
        <f>COUNTIFS(Mayo!$C$2:$C$1048576,Resumen!$A49,Mayo!$D$2:$D$1048576,Resumen!$C49)</f>
        <v>0</v>
      </c>
      <c r="J49" s="93">
        <f>COUNTIFS(Junio!$C$2:$C$1048576,Resumen!$A49,Junio!$D$2:$D$1048576,Resumen!$C49)</f>
        <v>0</v>
      </c>
      <c r="K49" s="93">
        <f>COUNTIFS(Julio!$C$2:$C$1048576,Resumen!$A49,Julio!$D$2:$D$1048576,Resumen!$C49)</f>
        <v>0</v>
      </c>
      <c r="L49" s="93">
        <f>COUNTIFS(Agosto!$C$2:$C$1048576,Resumen!$A49,Agosto!$D$2:$D$1048576,Resumen!$C49)</f>
        <v>0</v>
      </c>
      <c r="M49" s="93">
        <f>COUNTIFS(Septiembre!$C$2:$C$1048576,Resumen!$A49,Septiembre!$D$2:$D$1048576,Resumen!$C49)</f>
        <v>0</v>
      </c>
      <c r="N49" s="93">
        <f>COUNTIFS(Octubre!$C$2:$C$1048576,Resumen!$A49,Octubre!$D$2:$D$1048576,Resumen!$C49)</f>
        <v>0</v>
      </c>
      <c r="O49" s="93">
        <f>COUNTIFS(Noviembre!$C$2:$C$1048576,Resumen!$A49,Noviembre!$D$2:$D$1048576,Resumen!$C49)</f>
        <v>0</v>
      </c>
      <c r="P49" s="93">
        <f>COUNTIFS(Diciembre!$C$2:$C$1048576,Resumen!$A49,Diciembre!$D$2:$D$1048576,Resumen!$C49)</f>
        <v>0</v>
      </c>
      <c r="Q49" s="94">
        <f t="shared" si="1"/>
        <v>0</v>
      </c>
    </row>
    <row r="50" spans="1:17" x14ac:dyDescent="0.2">
      <c r="A50" s="56"/>
      <c r="B50" s="57"/>
      <c r="C50" s="58"/>
      <c r="D50" s="59"/>
      <c r="E50" s="93">
        <f>COUNTIFS(Enero!$C$2:$C$1048576,Resumen!$A50,Enero!$D$2:$D$1048576,Resumen!$C50)</f>
        <v>0</v>
      </c>
      <c r="F50" s="93">
        <f>COUNTIFS(Febrero!$C$2:$C$1048576,Resumen!$A50,Febrero!$D$2:$D$1048576,Resumen!$C50)</f>
        <v>0</v>
      </c>
      <c r="G50" s="93">
        <f>COUNTIFS(Marzo!$C$2:$C$1048576,Resumen!$A50,Marzo!$D$2:$D$1048576,Resumen!$C50)</f>
        <v>0</v>
      </c>
      <c r="H50" s="93">
        <f>COUNTIFS(Abril!$C$2:$C$1048576,Resumen!$A50,Abril!$D$2:$D$1048576,Resumen!$C50)</f>
        <v>0</v>
      </c>
      <c r="I50" s="93">
        <f>COUNTIFS(Mayo!$C$2:$C$1048576,Resumen!$A50,Mayo!$D$2:$D$1048576,Resumen!$C50)</f>
        <v>0</v>
      </c>
      <c r="J50" s="93">
        <f>COUNTIFS(Junio!$C$2:$C$1048576,Resumen!$A50,Junio!$D$2:$D$1048576,Resumen!$C50)</f>
        <v>0</v>
      </c>
      <c r="K50" s="93">
        <f>COUNTIFS(Julio!$C$2:$C$1048576,Resumen!$A50,Julio!$D$2:$D$1048576,Resumen!$C50)</f>
        <v>0</v>
      </c>
      <c r="L50" s="93">
        <f>COUNTIFS(Agosto!$C$2:$C$1048576,Resumen!$A50,Agosto!$D$2:$D$1048576,Resumen!$C50)</f>
        <v>0</v>
      </c>
      <c r="M50" s="93">
        <f>COUNTIFS(Septiembre!$C$2:$C$1048576,Resumen!$A50,Septiembre!$D$2:$D$1048576,Resumen!$C50)</f>
        <v>0</v>
      </c>
      <c r="N50" s="93">
        <f>COUNTIFS(Octubre!$C$2:$C$1048576,Resumen!$A50,Octubre!$D$2:$D$1048576,Resumen!$C50)</f>
        <v>0</v>
      </c>
      <c r="O50" s="93">
        <f>COUNTIFS(Noviembre!$C$2:$C$1048576,Resumen!$A50,Noviembre!$D$2:$D$1048576,Resumen!$C50)</f>
        <v>0</v>
      </c>
      <c r="P50" s="93">
        <f>COUNTIFS(Diciembre!$C$2:$C$1048576,Resumen!$A50,Diciembre!$D$2:$D$1048576,Resumen!$C50)</f>
        <v>0</v>
      </c>
      <c r="Q50" s="94">
        <f t="shared" si="1"/>
        <v>0</v>
      </c>
    </row>
    <row r="51" spans="1:17" x14ac:dyDescent="0.2">
      <c r="A51" s="56"/>
      <c r="B51" s="57"/>
      <c r="C51" s="58"/>
      <c r="D51" s="59"/>
      <c r="E51" s="93">
        <f>COUNTIFS(Enero!$C$2:$C$1048576,Resumen!$A51,Enero!$D$2:$D$1048576,Resumen!$C51)</f>
        <v>0</v>
      </c>
      <c r="F51" s="93">
        <f>COUNTIFS(Febrero!$C$2:$C$1048576,Resumen!$A51,Febrero!$D$2:$D$1048576,Resumen!$C51)</f>
        <v>0</v>
      </c>
      <c r="G51" s="93">
        <f>COUNTIFS(Marzo!$C$2:$C$1048576,Resumen!$A51,Marzo!$D$2:$D$1048576,Resumen!$C51)</f>
        <v>0</v>
      </c>
      <c r="H51" s="93">
        <f>COUNTIFS(Abril!$C$2:$C$1048576,Resumen!$A51,Abril!$D$2:$D$1048576,Resumen!$C51)</f>
        <v>0</v>
      </c>
      <c r="I51" s="93">
        <f>COUNTIFS(Mayo!$C$2:$C$1048576,Resumen!$A51,Mayo!$D$2:$D$1048576,Resumen!$C51)</f>
        <v>0</v>
      </c>
      <c r="J51" s="93">
        <f>COUNTIFS(Junio!$C$2:$C$1048576,Resumen!$A51,Junio!$D$2:$D$1048576,Resumen!$C51)</f>
        <v>0</v>
      </c>
      <c r="K51" s="93">
        <f>COUNTIFS(Julio!$C$2:$C$1048576,Resumen!$A51,Julio!$D$2:$D$1048576,Resumen!$C51)</f>
        <v>0</v>
      </c>
      <c r="L51" s="93">
        <f>COUNTIFS(Agosto!$C$2:$C$1048576,Resumen!$A51,Agosto!$D$2:$D$1048576,Resumen!$C51)</f>
        <v>0</v>
      </c>
      <c r="M51" s="93">
        <f>COUNTIFS(Septiembre!$C$2:$C$1048576,Resumen!$A51,Septiembre!$D$2:$D$1048576,Resumen!$C51)</f>
        <v>0</v>
      </c>
      <c r="N51" s="93">
        <f>COUNTIFS(Octubre!$C$2:$C$1048576,Resumen!$A51,Octubre!$D$2:$D$1048576,Resumen!$C51)</f>
        <v>0</v>
      </c>
      <c r="O51" s="93">
        <f>COUNTIFS(Noviembre!$C$2:$C$1048576,Resumen!$A51,Noviembre!$D$2:$D$1048576,Resumen!$C51)</f>
        <v>0</v>
      </c>
      <c r="P51" s="93">
        <f>COUNTIFS(Diciembre!$C$2:$C$1048576,Resumen!$A51,Diciembre!$D$2:$D$1048576,Resumen!$C51)</f>
        <v>0</v>
      </c>
      <c r="Q51" s="94">
        <f t="shared" si="1"/>
        <v>0</v>
      </c>
    </row>
    <row r="52" spans="1:17" x14ac:dyDescent="0.2">
      <c r="A52" s="56"/>
      <c r="B52" s="57"/>
      <c r="C52" s="58"/>
      <c r="D52" s="59"/>
      <c r="E52" s="93">
        <f>COUNTIFS(Enero!$C$2:$C$1048576,Resumen!$A52,Enero!$D$2:$D$1048576,Resumen!$C52)</f>
        <v>0</v>
      </c>
      <c r="F52" s="93">
        <f>COUNTIFS(Febrero!$C$2:$C$1048576,Resumen!$A52,Febrero!$D$2:$D$1048576,Resumen!$C52)</f>
        <v>0</v>
      </c>
      <c r="G52" s="93">
        <f>COUNTIFS(Marzo!$C$2:$C$1048576,Resumen!$A52,Marzo!$D$2:$D$1048576,Resumen!$C52)</f>
        <v>0</v>
      </c>
      <c r="H52" s="93">
        <f>COUNTIFS(Abril!$C$2:$C$1048576,Resumen!$A52,Abril!$D$2:$D$1048576,Resumen!$C52)</f>
        <v>0</v>
      </c>
      <c r="I52" s="93">
        <f>COUNTIFS(Mayo!$C$2:$C$1048576,Resumen!$A52,Mayo!$D$2:$D$1048576,Resumen!$C52)</f>
        <v>0</v>
      </c>
      <c r="J52" s="93">
        <f>COUNTIFS(Junio!$C$2:$C$1048576,Resumen!$A52,Junio!$D$2:$D$1048576,Resumen!$C52)</f>
        <v>0</v>
      </c>
      <c r="K52" s="93">
        <f>COUNTIFS(Julio!$C$2:$C$1048576,Resumen!$A52,Julio!$D$2:$D$1048576,Resumen!$C52)</f>
        <v>0</v>
      </c>
      <c r="L52" s="93">
        <f>COUNTIFS(Agosto!$C$2:$C$1048576,Resumen!$A52,Agosto!$D$2:$D$1048576,Resumen!$C52)</f>
        <v>0</v>
      </c>
      <c r="M52" s="93">
        <f>COUNTIFS(Septiembre!$C$2:$C$1048576,Resumen!$A52,Septiembre!$D$2:$D$1048576,Resumen!$C52)</f>
        <v>0</v>
      </c>
      <c r="N52" s="93">
        <f>COUNTIFS(Octubre!$C$2:$C$1048576,Resumen!$A52,Octubre!$D$2:$D$1048576,Resumen!$C52)</f>
        <v>0</v>
      </c>
      <c r="O52" s="93">
        <f>COUNTIFS(Noviembre!$C$2:$C$1048576,Resumen!$A52,Noviembre!$D$2:$D$1048576,Resumen!$C52)</f>
        <v>0</v>
      </c>
      <c r="P52" s="93">
        <f>COUNTIFS(Diciembre!$C$2:$C$1048576,Resumen!$A52,Diciembre!$D$2:$D$1048576,Resumen!$C52)</f>
        <v>0</v>
      </c>
      <c r="Q52" s="94">
        <f t="shared" si="1"/>
        <v>0</v>
      </c>
    </row>
    <row r="53" spans="1:17" x14ac:dyDescent="0.2">
      <c r="A53" s="40"/>
      <c r="B53" s="42"/>
      <c r="C53" s="42"/>
      <c r="D53" s="43" t="s">
        <v>262</v>
      </c>
      <c r="E53" s="94">
        <f>SUM(E3:E3)</f>
        <v>0</v>
      </c>
      <c r="F53" s="94">
        <f>SUM(F3:F3)</f>
        <v>0</v>
      </c>
      <c r="G53" s="94">
        <f>SUM(G3:G3)</f>
        <v>0</v>
      </c>
      <c r="H53" s="94">
        <f>SUM(H3:H3)</f>
        <v>0</v>
      </c>
      <c r="I53" s="94">
        <f>SUM(I3:I3)</f>
        <v>0</v>
      </c>
      <c r="J53" s="94">
        <f>SUM(J3:J3)</f>
        <v>0</v>
      </c>
      <c r="K53" s="94">
        <f>SUM(K3:K3)</f>
        <v>0</v>
      </c>
      <c r="L53" s="94">
        <f>SUM(L3:L3)</f>
        <v>0</v>
      </c>
      <c r="M53" s="94">
        <f>SUM(M3:M3)</f>
        <v>0</v>
      </c>
      <c r="N53" s="94">
        <f>SUM(N3:N3)</f>
        <v>0</v>
      </c>
      <c r="O53" s="94">
        <f>SUM(O3:O3)</f>
        <v>0</v>
      </c>
      <c r="P53" s="94">
        <f>SUM(P3:P3)</f>
        <v>0</v>
      </c>
      <c r="Q53" s="95">
        <f t="shared" ref="Q53" si="2">SUM(E53:P53)</f>
        <v>0</v>
      </c>
    </row>
    <row r="66" ht="30.75" customHeight="1" x14ac:dyDescent="0.2"/>
    <row r="78" ht="34.5" customHeight="1" x14ac:dyDescent="0.2"/>
    <row r="80" ht="30.75" customHeight="1" x14ac:dyDescent="0.2"/>
  </sheetData>
  <protectedRanges>
    <protectedRange sqref="E3:P52" name="Range1"/>
    <protectedRange sqref="E2:Q2" name="Range1_9"/>
  </protectedRanges>
  <mergeCells count="1">
    <mergeCell ref="E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35</v>
      </c>
      <c r="B1" s="5" t="s">
        <v>215</v>
      </c>
      <c r="C1" s="5" t="s">
        <v>216</v>
      </c>
      <c r="D1" s="5" t="s">
        <v>46</v>
      </c>
      <c r="E1" s="5" t="s">
        <v>14</v>
      </c>
      <c r="F1" s="5" t="s">
        <v>16</v>
      </c>
      <c r="G1" s="5" t="s">
        <v>213</v>
      </c>
    </row>
    <row r="2" spans="1:7" x14ac:dyDescent="0.2">
      <c r="A2" s="6" t="s">
        <v>47</v>
      </c>
      <c r="B2" s="24" t="s">
        <v>49</v>
      </c>
      <c r="C2" s="12" t="s">
        <v>48</v>
      </c>
      <c r="D2" s="12" t="s">
        <v>12</v>
      </c>
      <c r="E2" s="12" t="s">
        <v>15</v>
      </c>
      <c r="F2" s="12" t="s">
        <v>218</v>
      </c>
      <c r="G2" s="12" t="s">
        <v>240</v>
      </c>
    </row>
    <row r="3" spans="1:7" x14ac:dyDescent="0.2">
      <c r="A3" s="82" t="s">
        <v>59</v>
      </c>
      <c r="B3" s="24" t="s">
        <v>280</v>
      </c>
      <c r="C3" s="18" t="s">
        <v>239</v>
      </c>
      <c r="D3" s="18" t="s">
        <v>219</v>
      </c>
      <c r="E3" s="18" t="s">
        <v>217</v>
      </c>
      <c r="F3" s="17" t="s">
        <v>282</v>
      </c>
      <c r="G3" s="17" t="s">
        <v>281</v>
      </c>
    </row>
    <row r="4" spans="1:7" ht="32" x14ac:dyDescent="0.2">
      <c r="A4" s="82"/>
      <c r="B4" s="24" t="s">
        <v>63</v>
      </c>
      <c r="C4" s="18" t="s">
        <v>64</v>
      </c>
      <c r="D4" s="18" t="s">
        <v>12</v>
      </c>
      <c r="E4" s="14" t="s">
        <v>220</v>
      </c>
      <c r="F4" s="17" t="s">
        <v>221</v>
      </c>
      <c r="G4" s="17" t="s">
        <v>223</v>
      </c>
    </row>
    <row r="5" spans="1:7" ht="48" x14ac:dyDescent="0.2">
      <c r="A5" s="82"/>
      <c r="B5" s="24" t="s">
        <v>65</v>
      </c>
      <c r="C5" s="18" t="s">
        <v>66</v>
      </c>
      <c r="D5" s="18" t="s">
        <v>12</v>
      </c>
      <c r="E5" s="14" t="s">
        <v>220</v>
      </c>
      <c r="F5" s="17" t="s">
        <v>222</v>
      </c>
      <c r="G5" s="17" t="s">
        <v>278</v>
      </c>
    </row>
    <row r="6" spans="1:7" ht="15.75" customHeight="1" x14ac:dyDescent="0.2">
      <c r="A6" s="82"/>
      <c r="B6" s="78" t="s">
        <v>150</v>
      </c>
      <c r="C6" s="70" t="s">
        <v>36</v>
      </c>
      <c r="D6" s="70" t="s">
        <v>12</v>
      </c>
      <c r="E6" s="7" t="s">
        <v>141</v>
      </c>
      <c r="F6" s="8" t="s">
        <v>21</v>
      </c>
      <c r="G6" s="84" t="s">
        <v>244</v>
      </c>
    </row>
    <row r="7" spans="1:7" x14ac:dyDescent="0.2">
      <c r="A7" s="82"/>
      <c r="B7" s="78"/>
      <c r="C7" s="70"/>
      <c r="D7" s="70"/>
      <c r="E7" s="7" t="s">
        <v>142</v>
      </c>
      <c r="F7" s="8" t="s">
        <v>22</v>
      </c>
      <c r="G7" s="84"/>
    </row>
    <row r="8" spans="1:7" ht="15.75" customHeight="1" x14ac:dyDescent="0.2">
      <c r="A8" s="82"/>
      <c r="B8" s="78"/>
      <c r="C8" s="70"/>
      <c r="D8" s="70"/>
      <c r="E8" s="7" t="s">
        <v>143</v>
      </c>
      <c r="F8" s="8" t="s">
        <v>23</v>
      </c>
      <c r="G8" s="84"/>
    </row>
    <row r="9" spans="1:7" ht="15.75" customHeight="1" x14ac:dyDescent="0.2">
      <c r="A9" s="82"/>
      <c r="B9" s="78"/>
      <c r="C9" s="70"/>
      <c r="D9" s="70"/>
      <c r="E9" s="7" t="s">
        <v>144</v>
      </c>
      <c r="F9" s="8" t="s">
        <v>24</v>
      </c>
      <c r="G9" s="84"/>
    </row>
    <row r="10" spans="1:7" ht="15.75" customHeight="1" x14ac:dyDescent="0.2">
      <c r="A10" s="82"/>
      <c r="B10" s="78"/>
      <c r="C10" s="70"/>
      <c r="D10" s="70"/>
      <c r="E10" s="7" t="s">
        <v>145</v>
      </c>
      <c r="F10" s="8" t="s">
        <v>25</v>
      </c>
      <c r="G10" s="84"/>
    </row>
    <row r="11" spans="1:7" ht="15.75" customHeight="1" x14ac:dyDescent="0.2">
      <c r="A11" s="82"/>
      <c r="B11" s="78"/>
      <c r="C11" s="70"/>
      <c r="D11" s="70"/>
      <c r="E11" s="7" t="s">
        <v>146</v>
      </c>
      <c r="F11" s="8" t="s">
        <v>26</v>
      </c>
      <c r="G11" s="84"/>
    </row>
    <row r="12" spans="1:7" ht="15.75" customHeight="1" x14ac:dyDescent="0.2">
      <c r="A12" s="82"/>
      <c r="B12" s="78"/>
      <c r="C12" s="70"/>
      <c r="D12" s="70"/>
      <c r="E12" s="7" t="s">
        <v>147</v>
      </c>
      <c r="F12" s="8" t="s">
        <v>27</v>
      </c>
      <c r="G12" s="84"/>
    </row>
    <row r="13" spans="1:7" ht="15.75" customHeight="1" x14ac:dyDescent="0.2">
      <c r="A13" s="82"/>
      <c r="B13" s="78"/>
      <c r="C13" s="70"/>
      <c r="D13" s="70"/>
      <c r="E13" s="7" t="s">
        <v>148</v>
      </c>
      <c r="F13" s="8" t="s">
        <v>28</v>
      </c>
      <c r="G13" s="84"/>
    </row>
    <row r="14" spans="1:7" ht="15.75" customHeight="1" x14ac:dyDescent="0.2">
      <c r="A14" s="82"/>
      <c r="B14" s="78"/>
      <c r="C14" s="70"/>
      <c r="D14" s="70"/>
      <c r="E14" s="7" t="s">
        <v>149</v>
      </c>
      <c r="F14" s="8" t="s">
        <v>20</v>
      </c>
      <c r="G14" s="84"/>
    </row>
    <row r="15" spans="1:7" x14ac:dyDescent="0.2">
      <c r="A15" s="83" t="s">
        <v>58</v>
      </c>
      <c r="B15" s="24" t="s">
        <v>54</v>
      </c>
      <c r="C15" s="18" t="s">
        <v>32</v>
      </c>
      <c r="D15" s="18" t="s">
        <v>8</v>
      </c>
      <c r="E15" s="18" t="s">
        <v>55</v>
      </c>
      <c r="F15" s="18" t="s">
        <v>56</v>
      </c>
      <c r="G15" s="18" t="s">
        <v>241</v>
      </c>
    </row>
    <row r="16" spans="1:7" x14ac:dyDescent="0.2">
      <c r="A16" s="83"/>
      <c r="B16" s="78" t="s">
        <v>224</v>
      </c>
      <c r="C16" s="70" t="s">
        <v>60</v>
      </c>
      <c r="D16" s="70" t="s">
        <v>12</v>
      </c>
      <c r="E16" s="7" t="s">
        <v>141</v>
      </c>
      <c r="F16" s="18" t="s">
        <v>261</v>
      </c>
      <c r="G16" s="70" t="s">
        <v>152</v>
      </c>
    </row>
    <row r="17" spans="1:7" x14ac:dyDescent="0.2">
      <c r="A17" s="83"/>
      <c r="B17" s="78"/>
      <c r="C17" s="70"/>
      <c r="D17" s="70"/>
      <c r="E17" s="7" t="s">
        <v>142</v>
      </c>
      <c r="F17" s="18" t="s">
        <v>260</v>
      </c>
      <c r="G17" s="70"/>
    </row>
    <row r="18" spans="1:7" x14ac:dyDescent="0.2">
      <c r="A18" s="83"/>
      <c r="B18" s="88" t="s">
        <v>33</v>
      </c>
      <c r="C18" s="85" t="s">
        <v>11</v>
      </c>
      <c r="D18" s="85" t="s">
        <v>12</v>
      </c>
      <c r="E18" s="7" t="s">
        <v>141</v>
      </c>
      <c r="F18" s="18" t="s">
        <v>31</v>
      </c>
      <c r="G18" s="70" t="s">
        <v>242</v>
      </c>
    </row>
    <row r="19" spans="1:7" x14ac:dyDescent="0.2">
      <c r="A19" s="83"/>
      <c r="B19" s="89"/>
      <c r="C19" s="86"/>
      <c r="D19" s="86"/>
      <c r="E19" s="7" t="s">
        <v>142</v>
      </c>
      <c r="F19" s="18" t="s">
        <v>52</v>
      </c>
      <c r="G19" s="70"/>
    </row>
    <row r="20" spans="1:7" x14ac:dyDescent="0.2">
      <c r="A20" s="83"/>
      <c r="B20" s="89"/>
      <c r="C20" s="86"/>
      <c r="D20" s="86"/>
      <c r="E20" s="7" t="s">
        <v>143</v>
      </c>
      <c r="F20" s="18" t="s">
        <v>53</v>
      </c>
      <c r="G20" s="70"/>
    </row>
    <row r="21" spans="1:7" x14ac:dyDescent="0.2">
      <c r="A21" s="83"/>
      <c r="B21" s="90"/>
      <c r="C21" s="87"/>
      <c r="D21" s="87"/>
      <c r="E21" s="7" t="s">
        <v>144</v>
      </c>
      <c r="F21" s="18" t="s">
        <v>209</v>
      </c>
      <c r="G21" s="13" t="s">
        <v>243</v>
      </c>
    </row>
    <row r="22" spans="1:7" ht="48" x14ac:dyDescent="0.2">
      <c r="A22" s="83"/>
      <c r="B22" s="24" t="s">
        <v>57</v>
      </c>
      <c r="C22" s="18" t="s">
        <v>34</v>
      </c>
      <c r="D22" s="18" t="s">
        <v>8</v>
      </c>
      <c r="E22" s="18" t="s">
        <v>55</v>
      </c>
      <c r="F22" s="18" t="s">
        <v>56</v>
      </c>
      <c r="G22" s="36" t="s">
        <v>245</v>
      </c>
    </row>
    <row r="23" spans="1:7" ht="15" customHeight="1" x14ac:dyDescent="0.2">
      <c r="A23" s="71" t="s">
        <v>44</v>
      </c>
      <c r="B23" s="24" t="s">
        <v>39</v>
      </c>
      <c r="C23" s="18" t="s">
        <v>10</v>
      </c>
      <c r="D23" s="18" t="s">
        <v>12</v>
      </c>
      <c r="E23" s="14" t="s">
        <v>220</v>
      </c>
      <c r="F23" s="17" t="s">
        <v>221</v>
      </c>
      <c r="G23" s="19" t="s">
        <v>38</v>
      </c>
    </row>
    <row r="24" spans="1:7" ht="15.75" customHeight="1" x14ac:dyDescent="0.2">
      <c r="A24" s="72"/>
      <c r="B24" s="24" t="s">
        <v>40</v>
      </c>
      <c r="C24" s="18" t="s">
        <v>29</v>
      </c>
      <c r="D24" s="18" t="s">
        <v>13</v>
      </c>
      <c r="E24" s="18" t="s">
        <v>13</v>
      </c>
      <c r="F24" s="18" t="s">
        <v>13</v>
      </c>
      <c r="G24" s="18" t="s">
        <v>84</v>
      </c>
    </row>
    <row r="25" spans="1:7" ht="32" x14ac:dyDescent="0.2">
      <c r="A25" s="72"/>
      <c r="B25" s="24" t="s">
        <v>41</v>
      </c>
      <c r="C25" s="18" t="s">
        <v>37</v>
      </c>
      <c r="D25" s="18" t="s">
        <v>13</v>
      </c>
      <c r="E25" s="7" t="s">
        <v>85</v>
      </c>
      <c r="F25" s="7" t="s">
        <v>225</v>
      </c>
      <c r="G25" s="7" t="s">
        <v>151</v>
      </c>
    </row>
    <row r="26" spans="1:7" x14ac:dyDescent="0.2">
      <c r="A26" s="72"/>
      <c r="B26" s="24" t="s">
        <v>62</v>
      </c>
      <c r="C26" s="18" t="s">
        <v>9</v>
      </c>
      <c r="D26" s="18" t="s">
        <v>13</v>
      </c>
      <c r="E26" s="18" t="s">
        <v>13</v>
      </c>
      <c r="F26" s="18" t="s">
        <v>226</v>
      </c>
      <c r="G26" s="18" t="s">
        <v>238</v>
      </c>
    </row>
    <row r="27" spans="1:7" ht="43.5" customHeight="1" x14ac:dyDescent="0.2">
      <c r="A27" s="72"/>
      <c r="B27" s="78" t="s">
        <v>234</v>
      </c>
      <c r="C27" s="79" t="s">
        <v>236</v>
      </c>
      <c r="D27" s="78" t="s">
        <v>12</v>
      </c>
      <c r="E27" s="7" t="s">
        <v>141</v>
      </c>
      <c r="F27" s="23" t="s">
        <v>261</v>
      </c>
      <c r="G27" s="70" t="s">
        <v>237</v>
      </c>
    </row>
    <row r="28" spans="1:7" ht="43.5" customHeight="1" x14ac:dyDescent="0.2">
      <c r="A28" s="73"/>
      <c r="B28" s="78"/>
      <c r="C28" s="79"/>
      <c r="D28" s="78"/>
      <c r="E28" s="7" t="s">
        <v>142</v>
      </c>
      <c r="F28" s="23" t="s">
        <v>260</v>
      </c>
      <c r="G28" s="70"/>
    </row>
    <row r="29" spans="1:7" ht="15" customHeight="1" x14ac:dyDescent="0.2">
      <c r="A29" s="76" t="s">
        <v>279</v>
      </c>
      <c r="B29" s="78" t="s">
        <v>235</v>
      </c>
      <c r="C29" s="79" t="s">
        <v>30</v>
      </c>
      <c r="D29" s="78" t="s">
        <v>12</v>
      </c>
      <c r="E29" s="7" t="s">
        <v>141</v>
      </c>
      <c r="F29" s="18" t="s">
        <v>17</v>
      </c>
      <c r="G29" s="70" t="s">
        <v>246</v>
      </c>
    </row>
    <row r="30" spans="1:7" x14ac:dyDescent="0.2">
      <c r="A30" s="77"/>
      <c r="B30" s="78"/>
      <c r="C30" s="79"/>
      <c r="D30" s="78"/>
      <c r="E30" s="7" t="s">
        <v>142</v>
      </c>
      <c r="F30" s="18" t="s">
        <v>18</v>
      </c>
      <c r="G30" s="70"/>
    </row>
    <row r="31" spans="1:7" ht="36.75" customHeight="1" x14ac:dyDescent="0.2">
      <c r="A31" s="77"/>
      <c r="B31" s="78"/>
      <c r="C31" s="79"/>
      <c r="D31" s="78"/>
      <c r="E31" s="7" t="s">
        <v>143</v>
      </c>
      <c r="F31" s="18" t="s">
        <v>51</v>
      </c>
      <c r="G31" s="70"/>
    </row>
    <row r="32" spans="1:7" ht="22.5" customHeight="1" x14ac:dyDescent="0.2">
      <c r="A32" s="77"/>
      <c r="B32" s="78" t="s">
        <v>61</v>
      </c>
      <c r="C32" s="70" t="s">
        <v>43</v>
      </c>
      <c r="D32" s="70" t="s">
        <v>12</v>
      </c>
      <c r="E32" s="7" t="s">
        <v>141</v>
      </c>
      <c r="F32" s="18" t="s">
        <v>45</v>
      </c>
      <c r="G32" s="70" t="s">
        <v>227</v>
      </c>
    </row>
    <row r="33" spans="1:7" ht="22.5" customHeight="1" x14ac:dyDescent="0.2">
      <c r="A33" s="77"/>
      <c r="B33" s="78"/>
      <c r="C33" s="70"/>
      <c r="D33" s="70"/>
      <c r="E33" s="7" t="s">
        <v>142</v>
      </c>
      <c r="F33" s="18" t="s">
        <v>19</v>
      </c>
      <c r="G33" s="70"/>
    </row>
    <row r="34" spans="1:7" ht="22.5" customHeight="1" x14ac:dyDescent="0.2">
      <c r="A34" s="77"/>
      <c r="B34" s="78"/>
      <c r="C34" s="70"/>
      <c r="D34" s="70"/>
      <c r="E34" s="7" t="s">
        <v>143</v>
      </c>
      <c r="F34" s="18" t="s">
        <v>42</v>
      </c>
      <c r="G34" s="70"/>
    </row>
    <row r="35" spans="1:7" ht="22.5" customHeight="1" x14ac:dyDescent="0.2">
      <c r="A35" s="77"/>
      <c r="B35" s="78"/>
      <c r="C35" s="70"/>
      <c r="D35" s="70"/>
      <c r="E35" s="7" t="s">
        <v>144</v>
      </c>
      <c r="F35" s="18" t="s">
        <v>209</v>
      </c>
      <c r="G35" s="70"/>
    </row>
    <row r="36" spans="1:7" x14ac:dyDescent="0.2">
      <c r="A36" s="77"/>
      <c r="B36" s="70" t="s">
        <v>228</v>
      </c>
      <c r="C36" s="80" t="s">
        <v>67</v>
      </c>
      <c r="D36" s="80" t="s">
        <v>12</v>
      </c>
      <c r="E36" s="16">
        <v>2</v>
      </c>
      <c r="F36" s="16" t="s">
        <v>68</v>
      </c>
      <c r="G36" s="80" t="s">
        <v>247</v>
      </c>
    </row>
    <row r="37" spans="1:7" x14ac:dyDescent="0.2">
      <c r="A37" s="77"/>
      <c r="B37" s="70"/>
      <c r="C37" s="80"/>
      <c r="D37" s="80"/>
      <c r="E37" s="16">
        <v>3</v>
      </c>
      <c r="F37" s="16" t="s">
        <v>69</v>
      </c>
      <c r="G37" s="80"/>
    </row>
    <row r="38" spans="1:7" x14ac:dyDescent="0.2">
      <c r="A38" s="77"/>
      <c r="B38" s="70"/>
      <c r="C38" s="80"/>
      <c r="D38" s="80"/>
      <c r="E38" s="16">
        <v>4</v>
      </c>
      <c r="F38" s="16" t="s">
        <v>70</v>
      </c>
      <c r="G38" s="80"/>
    </row>
    <row r="39" spans="1:7" x14ac:dyDescent="0.2">
      <c r="A39" s="77"/>
      <c r="B39" s="70"/>
      <c r="C39" s="80"/>
      <c r="D39" s="80"/>
      <c r="E39" s="16">
        <v>5</v>
      </c>
      <c r="F39" s="16" t="s">
        <v>71</v>
      </c>
      <c r="G39" s="80"/>
    </row>
    <row r="40" spans="1:7" x14ac:dyDescent="0.2">
      <c r="A40" s="77"/>
      <c r="B40" s="70"/>
      <c r="C40" s="80"/>
      <c r="D40" s="80"/>
      <c r="E40" s="16">
        <v>6</v>
      </c>
      <c r="F40" s="16" t="s">
        <v>72</v>
      </c>
      <c r="G40" s="80"/>
    </row>
    <row r="41" spans="1:7" x14ac:dyDescent="0.2">
      <c r="A41" s="77"/>
      <c r="B41" s="70"/>
      <c r="C41" s="80"/>
      <c r="D41" s="80"/>
      <c r="E41" s="16">
        <v>7</v>
      </c>
      <c r="F41" s="16" t="s">
        <v>73</v>
      </c>
      <c r="G41" s="80"/>
    </row>
    <row r="42" spans="1:7" x14ac:dyDescent="0.2">
      <c r="A42" s="77"/>
      <c r="B42" s="70"/>
      <c r="C42" s="80"/>
      <c r="D42" s="80"/>
      <c r="E42" s="16">
        <v>8</v>
      </c>
      <c r="F42" s="16" t="s">
        <v>74</v>
      </c>
      <c r="G42" s="80"/>
    </row>
    <row r="43" spans="1:7" x14ac:dyDescent="0.2">
      <c r="A43" s="77"/>
      <c r="B43" s="70"/>
      <c r="C43" s="80"/>
      <c r="D43" s="80"/>
      <c r="E43" s="16">
        <v>9</v>
      </c>
      <c r="F43" s="16" t="s">
        <v>75</v>
      </c>
      <c r="G43" s="80"/>
    </row>
    <row r="44" spans="1:7" x14ac:dyDescent="0.2">
      <c r="A44" s="77"/>
      <c r="B44" s="70"/>
      <c r="C44" s="80"/>
      <c r="D44" s="80"/>
      <c r="E44" s="16">
        <v>10</v>
      </c>
      <c r="F44" s="16" t="s">
        <v>76</v>
      </c>
      <c r="G44" s="80"/>
    </row>
    <row r="45" spans="1:7" x14ac:dyDescent="0.2">
      <c r="A45" s="77"/>
      <c r="B45" s="70"/>
      <c r="C45" s="80"/>
      <c r="D45" s="80"/>
      <c r="E45" s="16">
        <v>11</v>
      </c>
      <c r="F45" s="16" t="s">
        <v>77</v>
      </c>
      <c r="G45" s="80"/>
    </row>
    <row r="46" spans="1:7" x14ac:dyDescent="0.2">
      <c r="A46" s="77"/>
      <c r="B46" s="70"/>
      <c r="C46" s="80"/>
      <c r="D46" s="80"/>
      <c r="E46" s="16">
        <v>12</v>
      </c>
      <c r="F46" s="16" t="s">
        <v>78</v>
      </c>
      <c r="G46" s="80"/>
    </row>
    <row r="47" spans="1:7" x14ac:dyDescent="0.2">
      <c r="A47" s="77"/>
      <c r="B47" s="70"/>
      <c r="C47" s="80"/>
      <c r="D47" s="80"/>
      <c r="E47" s="16">
        <v>13</v>
      </c>
      <c r="F47" s="16" t="s">
        <v>79</v>
      </c>
      <c r="G47" s="80"/>
    </row>
    <row r="48" spans="1:7" x14ac:dyDescent="0.2">
      <c r="A48" s="77"/>
      <c r="B48" s="70"/>
      <c r="C48" s="80"/>
      <c r="D48" s="80"/>
      <c r="E48" s="16">
        <v>14</v>
      </c>
      <c r="F48" s="16" t="s">
        <v>80</v>
      </c>
      <c r="G48" s="80"/>
    </row>
    <row r="49" spans="1:7" x14ac:dyDescent="0.2">
      <c r="A49" s="77"/>
      <c r="B49" s="70"/>
      <c r="C49" s="80"/>
      <c r="D49" s="80"/>
      <c r="E49" s="16">
        <v>15</v>
      </c>
      <c r="F49" s="16" t="s">
        <v>81</v>
      </c>
      <c r="G49" s="80"/>
    </row>
    <row r="50" spans="1:7" x14ac:dyDescent="0.2">
      <c r="A50" s="77"/>
      <c r="B50" s="70"/>
      <c r="C50" s="80"/>
      <c r="D50" s="80"/>
      <c r="E50" s="16">
        <v>16</v>
      </c>
      <c r="F50" s="16" t="s">
        <v>82</v>
      </c>
      <c r="G50" s="80"/>
    </row>
    <row r="51" spans="1:7" x14ac:dyDescent="0.2">
      <c r="A51" s="77"/>
      <c r="B51" s="70"/>
      <c r="C51" s="80"/>
      <c r="D51" s="80"/>
      <c r="E51" s="16">
        <v>17</v>
      </c>
      <c r="F51" s="16" t="s">
        <v>83</v>
      </c>
      <c r="G51" s="80"/>
    </row>
    <row r="52" spans="1:7" x14ac:dyDescent="0.2">
      <c r="A52" s="77"/>
      <c r="B52" s="85"/>
      <c r="C52" s="81"/>
      <c r="D52" s="81"/>
      <c r="E52" s="16">
        <v>18</v>
      </c>
      <c r="F52" s="18" t="s">
        <v>51</v>
      </c>
      <c r="G52" s="81"/>
    </row>
    <row r="53" spans="1:7" x14ac:dyDescent="0.2">
      <c r="A53" s="77"/>
      <c r="B53" s="70" t="s">
        <v>263</v>
      </c>
      <c r="C53" s="74" t="s">
        <v>264</v>
      </c>
      <c r="D53" s="74" t="s">
        <v>12</v>
      </c>
      <c r="E53" s="44">
        <v>1</v>
      </c>
      <c r="F53" s="45" t="s">
        <v>265</v>
      </c>
      <c r="G53" s="75" t="s">
        <v>266</v>
      </c>
    </row>
    <row r="54" spans="1:7" x14ac:dyDescent="0.2">
      <c r="A54" s="77"/>
      <c r="B54" s="70"/>
      <c r="C54" s="74"/>
      <c r="D54" s="74"/>
      <c r="E54" s="44">
        <v>2</v>
      </c>
      <c r="F54" s="45" t="s">
        <v>267</v>
      </c>
      <c r="G54" s="75"/>
    </row>
    <row r="55" spans="1:7" x14ac:dyDescent="0.2">
      <c r="A55" s="77"/>
      <c r="B55" s="70"/>
      <c r="C55" s="74"/>
      <c r="D55" s="74"/>
      <c r="E55" s="44">
        <v>3</v>
      </c>
      <c r="F55" s="45" t="s">
        <v>268</v>
      </c>
      <c r="G55" s="75"/>
    </row>
    <row r="56" spans="1:7" x14ac:dyDescent="0.2">
      <c r="A56" s="77"/>
      <c r="B56" s="70"/>
      <c r="C56" s="74"/>
      <c r="D56" s="74"/>
      <c r="E56" s="44">
        <v>4</v>
      </c>
      <c r="F56" s="45" t="s">
        <v>269</v>
      </c>
      <c r="G56" s="75"/>
    </row>
    <row r="57" spans="1:7" x14ac:dyDescent="0.2">
      <c r="A57" s="77"/>
      <c r="B57" s="70"/>
      <c r="C57" s="74"/>
      <c r="D57" s="74"/>
      <c r="E57" s="44">
        <v>5</v>
      </c>
      <c r="F57" s="45" t="s">
        <v>270</v>
      </c>
      <c r="G57" s="75"/>
    </row>
    <row r="58" spans="1:7" x14ac:dyDescent="0.2">
      <c r="A58" s="77"/>
      <c r="B58" s="70"/>
      <c r="C58" s="74"/>
      <c r="D58" s="74"/>
      <c r="E58" s="44">
        <v>6</v>
      </c>
      <c r="F58" s="45" t="s">
        <v>271</v>
      </c>
      <c r="G58" s="75"/>
    </row>
    <row r="59" spans="1:7" x14ac:dyDescent="0.2">
      <c r="A59" s="77"/>
      <c r="B59" s="70"/>
      <c r="C59" s="74"/>
      <c r="D59" s="74"/>
      <c r="E59" s="44">
        <v>7</v>
      </c>
      <c r="F59" s="45" t="s">
        <v>272</v>
      </c>
      <c r="G59" s="75"/>
    </row>
    <row r="60" spans="1:7" x14ac:dyDescent="0.2">
      <c r="A60" s="77"/>
      <c r="B60" s="70"/>
      <c r="C60" s="74"/>
      <c r="D60" s="74"/>
      <c r="E60" s="44">
        <v>8</v>
      </c>
      <c r="F60" s="45" t="s">
        <v>273</v>
      </c>
      <c r="G60" s="75"/>
    </row>
    <row r="61" spans="1:7" x14ac:dyDescent="0.2">
      <c r="A61" s="77"/>
      <c r="B61" s="70"/>
      <c r="C61" s="74"/>
      <c r="D61" s="74"/>
      <c r="E61" s="44">
        <v>9</v>
      </c>
      <c r="F61" s="45" t="s">
        <v>274</v>
      </c>
      <c r="G61" s="75"/>
    </row>
    <row r="62" spans="1:7" x14ac:dyDescent="0.2">
      <c r="A62" s="77"/>
      <c r="B62" s="70"/>
      <c r="C62" s="74"/>
      <c r="D62" s="74"/>
      <c r="E62" s="44">
        <v>10</v>
      </c>
      <c r="F62" s="45" t="s">
        <v>275</v>
      </c>
      <c r="G62" s="75"/>
    </row>
    <row r="63" spans="1:7" x14ac:dyDescent="0.2">
      <c r="A63" s="77"/>
      <c r="B63" s="70"/>
      <c r="C63" s="74"/>
      <c r="D63" s="74"/>
      <c r="E63" s="46">
        <v>11</v>
      </c>
      <c r="F63" s="47" t="s">
        <v>276</v>
      </c>
      <c r="G63" s="75"/>
    </row>
    <row r="64" spans="1:7" x14ac:dyDescent="0.2">
      <c r="A64" s="77"/>
      <c r="B64" s="70"/>
      <c r="C64" s="74"/>
      <c r="D64" s="74"/>
      <c r="E64" s="48">
        <v>12</v>
      </c>
      <c r="F64" s="49" t="s">
        <v>277</v>
      </c>
      <c r="G64" s="75"/>
    </row>
  </sheetData>
  <sheetProtection password="C9AD" sheet="1" objects="1" scenarios="1"/>
  <mergeCells count="36">
    <mergeCell ref="D36:D52"/>
    <mergeCell ref="C36:C52"/>
    <mergeCell ref="B36:B52"/>
    <mergeCell ref="B29:B31"/>
    <mergeCell ref="G32:G35"/>
    <mergeCell ref="G29:G31"/>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row r="2" spans="1:18" x14ac:dyDescent="0.15">
      <c r="A2" s="2">
        <v>1</v>
      </c>
      <c r="B2" s="10" t="s">
        <v>154</v>
      </c>
      <c r="C2" s="2">
        <v>184</v>
      </c>
      <c r="D2" s="2" t="s">
        <v>153</v>
      </c>
      <c r="E2" s="2">
        <v>5</v>
      </c>
      <c r="F2" s="3">
        <v>42370</v>
      </c>
      <c r="G2" s="9">
        <v>2</v>
      </c>
      <c r="H2" s="9">
        <v>4</v>
      </c>
      <c r="I2" s="3" t="s">
        <v>153</v>
      </c>
      <c r="J2" s="4" t="s">
        <v>6</v>
      </c>
      <c r="K2" s="2" t="s">
        <v>7</v>
      </c>
      <c r="L2" s="2" t="s">
        <v>86</v>
      </c>
      <c r="M2" s="2" t="s">
        <v>50</v>
      </c>
      <c r="N2" s="2">
        <v>2</v>
      </c>
      <c r="O2" s="2">
        <v>2</v>
      </c>
      <c r="P2" s="2">
        <v>2</v>
      </c>
      <c r="Q2" s="2">
        <v>8</v>
      </c>
      <c r="R2" s="2">
        <f ca="1">RANDBETWEEN(1,9)</f>
        <v>2</v>
      </c>
    </row>
    <row r="3" spans="1:18" x14ac:dyDescent="0.15">
      <c r="A3" s="2">
        <v>2</v>
      </c>
      <c r="B3" s="10" t="s">
        <v>163</v>
      </c>
      <c r="C3" s="2">
        <v>184</v>
      </c>
      <c r="D3" s="2" t="s">
        <v>153</v>
      </c>
      <c r="E3" s="2">
        <v>5</v>
      </c>
      <c r="F3" s="3">
        <v>42379</v>
      </c>
      <c r="G3" s="9">
        <v>2</v>
      </c>
      <c r="H3" s="9">
        <v>4</v>
      </c>
      <c r="I3" s="3" t="s">
        <v>153</v>
      </c>
      <c r="J3" s="4" t="s">
        <v>6</v>
      </c>
      <c r="K3" s="2" t="s">
        <v>7</v>
      </c>
      <c r="L3" s="2" t="s">
        <v>95</v>
      </c>
      <c r="M3" s="2" t="s">
        <v>50</v>
      </c>
      <c r="N3" s="2">
        <v>2</v>
      </c>
      <c r="O3" s="2">
        <v>1</v>
      </c>
      <c r="P3" s="2">
        <v>1</v>
      </c>
      <c r="Q3" s="2">
        <v>11</v>
      </c>
      <c r="R3" s="2">
        <f t="shared" ref="R3:R56" ca="1" si="0">RANDBETWEEN(1,9)</f>
        <v>2</v>
      </c>
    </row>
    <row r="4" spans="1:18" x14ac:dyDescent="0.15">
      <c r="A4" s="2">
        <v>3</v>
      </c>
      <c r="B4" s="10" t="s">
        <v>164</v>
      </c>
      <c r="C4" s="2">
        <v>184</v>
      </c>
      <c r="D4" s="2" t="s">
        <v>153</v>
      </c>
      <c r="E4" s="2">
        <v>6</v>
      </c>
      <c r="F4" s="3">
        <v>42380</v>
      </c>
      <c r="G4" s="9">
        <v>2</v>
      </c>
      <c r="H4" s="9">
        <v>4</v>
      </c>
      <c r="I4" s="3" t="s">
        <v>153</v>
      </c>
      <c r="J4" s="4" t="s">
        <v>6</v>
      </c>
      <c r="K4" s="2" t="s">
        <v>7</v>
      </c>
      <c r="L4" s="2" t="s">
        <v>96</v>
      </c>
      <c r="M4" s="2" t="s">
        <v>50</v>
      </c>
      <c r="N4" s="2">
        <v>2</v>
      </c>
      <c r="O4" s="2">
        <v>1</v>
      </c>
      <c r="P4" s="2">
        <v>1</v>
      </c>
      <c r="Q4" s="2">
        <v>6</v>
      </c>
      <c r="R4" s="2">
        <f t="shared" ca="1" si="0"/>
        <v>1</v>
      </c>
    </row>
    <row r="5" spans="1:18" x14ac:dyDescent="0.15">
      <c r="A5" s="2">
        <v>4</v>
      </c>
      <c r="B5" s="10" t="s">
        <v>165</v>
      </c>
      <c r="C5" s="2">
        <v>184</v>
      </c>
      <c r="D5" s="2" t="s">
        <v>153</v>
      </c>
      <c r="E5" s="2">
        <v>3</v>
      </c>
      <c r="F5" s="3">
        <v>42381</v>
      </c>
      <c r="G5" s="9">
        <v>2</v>
      </c>
      <c r="H5" s="9">
        <v>4</v>
      </c>
      <c r="I5" s="3" t="s">
        <v>153</v>
      </c>
      <c r="J5" s="4" t="s">
        <v>6</v>
      </c>
      <c r="K5" s="2" t="s">
        <v>7</v>
      </c>
      <c r="L5" s="2" t="s">
        <v>97</v>
      </c>
      <c r="M5" s="2" t="s">
        <v>50</v>
      </c>
      <c r="N5" s="2">
        <v>1</v>
      </c>
      <c r="O5" s="2">
        <v>3</v>
      </c>
      <c r="P5" s="2">
        <v>3</v>
      </c>
      <c r="Q5" s="2">
        <v>17</v>
      </c>
      <c r="R5" s="2">
        <f t="shared" ca="1" si="0"/>
        <v>6</v>
      </c>
    </row>
    <row r="6" spans="1:18" x14ac:dyDescent="0.15">
      <c r="A6" s="2">
        <v>5</v>
      </c>
      <c r="B6" s="10" t="s">
        <v>166</v>
      </c>
      <c r="C6" s="2">
        <v>184</v>
      </c>
      <c r="D6" s="2" t="s">
        <v>153</v>
      </c>
      <c r="E6" s="2">
        <v>2</v>
      </c>
      <c r="F6" s="3">
        <v>42382</v>
      </c>
      <c r="G6" s="9">
        <v>2</v>
      </c>
      <c r="H6" s="9">
        <v>4</v>
      </c>
      <c r="I6" s="3" t="s">
        <v>153</v>
      </c>
      <c r="J6" s="4" t="s">
        <v>6</v>
      </c>
      <c r="K6" s="2" t="s">
        <v>7</v>
      </c>
      <c r="L6" s="2" t="s">
        <v>98</v>
      </c>
      <c r="M6" s="2" t="s">
        <v>50</v>
      </c>
      <c r="N6" s="2">
        <v>1</v>
      </c>
      <c r="O6" s="2">
        <v>3</v>
      </c>
      <c r="P6" s="2">
        <v>3</v>
      </c>
      <c r="Q6" s="2">
        <v>2</v>
      </c>
      <c r="R6" s="2">
        <f t="shared" ca="1" si="0"/>
        <v>5</v>
      </c>
    </row>
    <row r="7" spans="1:18" x14ac:dyDescent="0.15">
      <c r="A7" s="2">
        <v>6</v>
      </c>
      <c r="B7" s="10" t="s">
        <v>167</v>
      </c>
      <c r="C7" s="2">
        <v>184</v>
      </c>
      <c r="D7" s="2" t="s">
        <v>153</v>
      </c>
      <c r="E7" s="2">
        <v>8</v>
      </c>
      <c r="F7" s="3">
        <v>42383</v>
      </c>
      <c r="G7" s="9">
        <v>1</v>
      </c>
      <c r="H7" s="9">
        <v>3</v>
      </c>
      <c r="I7" s="3">
        <f>F7+20</f>
        <v>42403</v>
      </c>
      <c r="J7" s="4" t="s">
        <v>6</v>
      </c>
      <c r="K7" s="2" t="s">
        <v>7</v>
      </c>
      <c r="L7" s="2" t="s">
        <v>99</v>
      </c>
      <c r="M7" s="2" t="s">
        <v>50</v>
      </c>
      <c r="N7" s="2">
        <v>2</v>
      </c>
      <c r="O7" s="2">
        <v>2</v>
      </c>
      <c r="P7" s="2">
        <v>2</v>
      </c>
      <c r="Q7" s="2">
        <v>15</v>
      </c>
      <c r="R7" s="2">
        <f t="shared" ca="1" si="0"/>
        <v>5</v>
      </c>
    </row>
    <row r="8" spans="1:18" x14ac:dyDescent="0.15">
      <c r="A8" s="2">
        <v>7</v>
      </c>
      <c r="B8" s="10" t="s">
        <v>168</v>
      </c>
      <c r="C8" s="2">
        <v>184</v>
      </c>
      <c r="D8" s="2" t="s">
        <v>153</v>
      </c>
      <c r="E8" s="2">
        <v>1</v>
      </c>
      <c r="F8" s="3">
        <v>42384</v>
      </c>
      <c r="G8" s="9">
        <v>2</v>
      </c>
      <c r="H8" s="9">
        <v>4</v>
      </c>
      <c r="I8" s="3" t="s">
        <v>153</v>
      </c>
      <c r="J8" s="4" t="s">
        <v>6</v>
      </c>
      <c r="K8" s="2" t="s">
        <v>7</v>
      </c>
      <c r="L8" s="2" t="s">
        <v>100</v>
      </c>
      <c r="M8" s="2" t="s">
        <v>50</v>
      </c>
      <c r="N8" s="2">
        <v>2</v>
      </c>
      <c r="O8" s="2">
        <v>3</v>
      </c>
      <c r="P8" s="2">
        <v>3</v>
      </c>
      <c r="Q8" s="2">
        <v>17</v>
      </c>
      <c r="R8" s="2">
        <f t="shared" ca="1" si="0"/>
        <v>3</v>
      </c>
    </row>
    <row r="9" spans="1:18" x14ac:dyDescent="0.15">
      <c r="A9" s="2">
        <v>8</v>
      </c>
      <c r="B9" s="10" t="s">
        <v>169</v>
      </c>
      <c r="C9" s="2">
        <v>184</v>
      </c>
      <c r="D9" s="2" t="s">
        <v>153</v>
      </c>
      <c r="E9" s="2">
        <v>4</v>
      </c>
      <c r="F9" s="3">
        <v>42385</v>
      </c>
      <c r="G9" s="9">
        <v>1</v>
      </c>
      <c r="H9" s="9">
        <v>2</v>
      </c>
      <c r="I9" s="3" t="s">
        <v>153</v>
      </c>
      <c r="J9" s="4" t="s">
        <v>6</v>
      </c>
      <c r="K9" s="2" t="s">
        <v>7</v>
      </c>
      <c r="L9" s="2" t="s">
        <v>101</v>
      </c>
      <c r="M9" s="2" t="s">
        <v>50</v>
      </c>
      <c r="N9" s="2">
        <v>1</v>
      </c>
      <c r="O9" s="2">
        <v>2</v>
      </c>
      <c r="P9" s="2">
        <v>2</v>
      </c>
      <c r="Q9" s="2">
        <v>11</v>
      </c>
      <c r="R9" s="2">
        <f t="shared" ca="1" si="0"/>
        <v>1</v>
      </c>
    </row>
    <row r="10" spans="1:18" x14ac:dyDescent="0.15">
      <c r="A10" s="2">
        <v>9</v>
      </c>
      <c r="B10" s="10" t="s">
        <v>170</v>
      </c>
      <c r="C10" s="2">
        <v>184</v>
      </c>
      <c r="D10" s="2" t="s">
        <v>153</v>
      </c>
      <c r="E10" s="2">
        <v>3</v>
      </c>
      <c r="F10" s="3">
        <v>42386</v>
      </c>
      <c r="G10" s="9">
        <v>1</v>
      </c>
      <c r="H10" s="9">
        <v>1</v>
      </c>
      <c r="I10" s="3">
        <f>F10+20</f>
        <v>42406</v>
      </c>
      <c r="J10" s="4" t="s">
        <v>6</v>
      </c>
      <c r="K10" s="2" t="s">
        <v>7</v>
      </c>
      <c r="L10" s="2" t="s">
        <v>102</v>
      </c>
      <c r="M10" s="2" t="s">
        <v>50</v>
      </c>
      <c r="N10" s="2">
        <v>2</v>
      </c>
      <c r="O10" s="2">
        <v>1</v>
      </c>
      <c r="P10" s="2">
        <v>1</v>
      </c>
      <c r="Q10" s="2">
        <v>4</v>
      </c>
      <c r="R10" s="2">
        <f t="shared" ca="1" si="0"/>
        <v>5</v>
      </c>
    </row>
    <row r="11" spans="1:18" x14ac:dyDescent="0.15">
      <c r="A11" s="2">
        <v>10</v>
      </c>
      <c r="B11" s="10" t="s">
        <v>171</v>
      </c>
      <c r="C11" s="2">
        <v>184</v>
      </c>
      <c r="D11" s="2" t="s">
        <v>153</v>
      </c>
      <c r="E11" s="2">
        <v>4</v>
      </c>
      <c r="F11" s="3">
        <v>42387</v>
      </c>
      <c r="G11" s="9">
        <v>1</v>
      </c>
      <c r="H11" s="9">
        <v>1</v>
      </c>
      <c r="I11" s="3">
        <f>F11+20</f>
        <v>42407</v>
      </c>
      <c r="J11" s="4" t="s">
        <v>6</v>
      </c>
      <c r="K11" s="2" t="s">
        <v>7</v>
      </c>
      <c r="L11" s="2" t="s">
        <v>103</v>
      </c>
      <c r="M11" s="2" t="s">
        <v>50</v>
      </c>
      <c r="N11" s="2">
        <v>2</v>
      </c>
      <c r="O11" s="2">
        <v>3</v>
      </c>
      <c r="P11" s="2">
        <v>3</v>
      </c>
      <c r="Q11" s="2">
        <v>8</v>
      </c>
      <c r="R11" s="2">
        <f t="shared" ca="1" si="0"/>
        <v>8</v>
      </c>
    </row>
    <row r="12" spans="1:18" x14ac:dyDescent="0.15">
      <c r="A12" s="2">
        <v>11</v>
      </c>
      <c r="B12" s="10" t="s">
        <v>172</v>
      </c>
      <c r="C12" s="2">
        <v>184</v>
      </c>
      <c r="D12" s="2" t="s">
        <v>153</v>
      </c>
      <c r="E12" s="2">
        <v>6</v>
      </c>
      <c r="F12" s="3">
        <v>42388</v>
      </c>
      <c r="G12" s="9">
        <v>2</v>
      </c>
      <c r="H12" s="9">
        <v>4</v>
      </c>
      <c r="I12" s="3" t="s">
        <v>153</v>
      </c>
      <c r="J12" s="4" t="s">
        <v>6</v>
      </c>
      <c r="K12" s="2" t="s">
        <v>7</v>
      </c>
      <c r="L12" s="2" t="s">
        <v>104</v>
      </c>
      <c r="M12" s="2" t="s">
        <v>50</v>
      </c>
      <c r="N12" s="2">
        <v>1</v>
      </c>
      <c r="O12" s="2">
        <v>3</v>
      </c>
      <c r="P12" s="2">
        <v>3</v>
      </c>
      <c r="Q12" s="2">
        <v>16</v>
      </c>
      <c r="R12" s="2">
        <f t="shared" ca="1" si="0"/>
        <v>5</v>
      </c>
    </row>
    <row r="13" spans="1:18" x14ac:dyDescent="0.15">
      <c r="A13" s="2">
        <v>12</v>
      </c>
      <c r="B13" s="10" t="s">
        <v>155</v>
      </c>
      <c r="C13" s="2">
        <v>184</v>
      </c>
      <c r="D13" s="2" t="s">
        <v>153</v>
      </c>
      <c r="E13" s="2">
        <v>5</v>
      </c>
      <c r="F13" s="3">
        <v>42371</v>
      </c>
      <c r="G13" s="9">
        <v>1</v>
      </c>
      <c r="H13" s="9">
        <v>1</v>
      </c>
      <c r="I13" s="3">
        <f>F13+20</f>
        <v>42391</v>
      </c>
      <c r="J13" s="4" t="s">
        <v>6</v>
      </c>
      <c r="K13" s="2" t="s">
        <v>7</v>
      </c>
      <c r="L13" s="2" t="s">
        <v>87</v>
      </c>
      <c r="M13" s="2" t="s">
        <v>50</v>
      </c>
      <c r="N13" s="2">
        <v>2</v>
      </c>
      <c r="O13" s="2">
        <v>3</v>
      </c>
      <c r="P13" s="2">
        <v>3</v>
      </c>
      <c r="Q13" s="2">
        <v>8</v>
      </c>
      <c r="R13" s="2">
        <f t="shared" ca="1" si="0"/>
        <v>4</v>
      </c>
    </row>
    <row r="14" spans="1:18" x14ac:dyDescent="0.15">
      <c r="A14" s="2">
        <v>13</v>
      </c>
      <c r="B14" s="10" t="s">
        <v>173</v>
      </c>
      <c r="C14" s="2">
        <v>78</v>
      </c>
      <c r="D14" s="2">
        <v>1</v>
      </c>
      <c r="E14" s="2">
        <v>9</v>
      </c>
      <c r="F14" s="3">
        <v>42389</v>
      </c>
      <c r="G14" s="9">
        <v>2</v>
      </c>
      <c r="H14" s="9">
        <v>4</v>
      </c>
      <c r="I14" s="3" t="s">
        <v>153</v>
      </c>
      <c r="J14" s="4" t="s">
        <v>6</v>
      </c>
      <c r="K14" s="2" t="s">
        <v>7</v>
      </c>
      <c r="L14" s="2" t="s">
        <v>105</v>
      </c>
      <c r="M14" s="2" t="s">
        <v>50</v>
      </c>
      <c r="N14" s="2">
        <v>1</v>
      </c>
      <c r="O14" s="2">
        <v>2</v>
      </c>
      <c r="P14" s="2">
        <v>2</v>
      </c>
      <c r="Q14" s="2">
        <v>4</v>
      </c>
      <c r="R14" s="2">
        <f t="shared" ca="1" si="0"/>
        <v>6</v>
      </c>
    </row>
    <row r="15" spans="1:18" x14ac:dyDescent="0.15">
      <c r="A15" s="2">
        <v>14</v>
      </c>
      <c r="B15" s="10" t="s">
        <v>174</v>
      </c>
      <c r="C15" s="2">
        <v>78</v>
      </c>
      <c r="D15" s="2">
        <v>1</v>
      </c>
      <c r="E15" s="2">
        <v>4</v>
      </c>
      <c r="F15" s="3">
        <v>42390</v>
      </c>
      <c r="G15" s="9">
        <v>1</v>
      </c>
      <c r="H15" s="9">
        <v>2</v>
      </c>
      <c r="I15" s="3" t="s">
        <v>153</v>
      </c>
      <c r="J15" s="4" t="s">
        <v>6</v>
      </c>
      <c r="K15" s="2" t="s">
        <v>7</v>
      </c>
      <c r="L15" s="2" t="s">
        <v>106</v>
      </c>
      <c r="M15" s="2" t="s">
        <v>50</v>
      </c>
      <c r="N15" s="2">
        <v>1</v>
      </c>
      <c r="O15" s="2">
        <v>1</v>
      </c>
      <c r="P15" s="2">
        <v>1</v>
      </c>
      <c r="Q15" s="2">
        <v>10</v>
      </c>
      <c r="R15" s="2">
        <f t="shared" ca="1" si="0"/>
        <v>6</v>
      </c>
    </row>
    <row r="16" spans="1:18" x14ac:dyDescent="0.15">
      <c r="A16" s="2">
        <v>15</v>
      </c>
      <c r="B16" s="10" t="s">
        <v>175</v>
      </c>
      <c r="C16" s="2">
        <v>78</v>
      </c>
      <c r="D16" s="2">
        <v>1</v>
      </c>
      <c r="E16" s="2">
        <v>9</v>
      </c>
      <c r="F16" s="3">
        <v>42391</v>
      </c>
      <c r="G16" s="9">
        <v>2</v>
      </c>
      <c r="H16" s="9">
        <v>4</v>
      </c>
      <c r="I16" s="3" t="s">
        <v>153</v>
      </c>
      <c r="J16" s="4" t="s">
        <v>6</v>
      </c>
      <c r="K16" s="2" t="s">
        <v>7</v>
      </c>
      <c r="L16" s="2" t="s">
        <v>107</v>
      </c>
      <c r="M16" s="2" t="s">
        <v>50</v>
      </c>
      <c r="N16" s="2">
        <v>2</v>
      </c>
      <c r="O16" s="2">
        <v>1</v>
      </c>
      <c r="P16" s="2">
        <v>1</v>
      </c>
      <c r="Q16" s="2">
        <v>5</v>
      </c>
      <c r="R16" s="2">
        <f t="shared" ca="1" si="0"/>
        <v>9</v>
      </c>
    </row>
    <row r="17" spans="1:18" x14ac:dyDescent="0.15">
      <c r="A17" s="2">
        <v>16</v>
      </c>
      <c r="B17" s="10" t="s">
        <v>176</v>
      </c>
      <c r="C17" s="2">
        <v>78</v>
      </c>
      <c r="D17" s="2">
        <v>1</v>
      </c>
      <c r="E17" s="2">
        <v>8</v>
      </c>
      <c r="F17" s="3">
        <v>42392</v>
      </c>
      <c r="G17" s="9">
        <v>1</v>
      </c>
      <c r="H17" s="9">
        <v>2</v>
      </c>
      <c r="I17" s="3" t="s">
        <v>153</v>
      </c>
      <c r="J17" s="4" t="s">
        <v>6</v>
      </c>
      <c r="K17" s="2" t="s">
        <v>7</v>
      </c>
      <c r="L17" s="2" t="s">
        <v>108</v>
      </c>
      <c r="M17" s="2" t="s">
        <v>50</v>
      </c>
      <c r="N17" s="2">
        <v>2</v>
      </c>
      <c r="O17" s="2">
        <v>2</v>
      </c>
      <c r="P17" s="2">
        <v>2</v>
      </c>
      <c r="Q17" s="2">
        <v>2</v>
      </c>
      <c r="R17" s="2">
        <f t="shared" ca="1" si="0"/>
        <v>1</v>
      </c>
    </row>
    <row r="18" spans="1:18" x14ac:dyDescent="0.15">
      <c r="A18" s="2">
        <v>17</v>
      </c>
      <c r="B18" s="10" t="s">
        <v>177</v>
      </c>
      <c r="C18" s="2">
        <v>78</v>
      </c>
      <c r="D18" s="2">
        <v>1</v>
      </c>
      <c r="E18" s="2">
        <v>2</v>
      </c>
      <c r="F18" s="3">
        <v>42393</v>
      </c>
      <c r="G18" s="9">
        <v>1</v>
      </c>
      <c r="H18" s="9">
        <v>2</v>
      </c>
      <c r="I18" s="3" t="s">
        <v>153</v>
      </c>
      <c r="J18" s="4" t="s">
        <v>6</v>
      </c>
      <c r="K18" s="2" t="s">
        <v>7</v>
      </c>
      <c r="L18" s="2" t="s">
        <v>109</v>
      </c>
      <c r="M18" s="2" t="s">
        <v>50</v>
      </c>
      <c r="N18" s="2">
        <v>2</v>
      </c>
      <c r="O18" s="2">
        <v>3</v>
      </c>
      <c r="P18" s="2">
        <v>3</v>
      </c>
      <c r="Q18" s="2">
        <v>10</v>
      </c>
      <c r="R18" s="2">
        <f t="shared" ca="1" si="0"/>
        <v>6</v>
      </c>
    </row>
    <row r="19" spans="1:18" x14ac:dyDescent="0.15">
      <c r="A19" s="2">
        <v>18</v>
      </c>
      <c r="B19" s="10" t="s">
        <v>178</v>
      </c>
      <c r="C19" s="2">
        <v>78</v>
      </c>
      <c r="D19" s="2">
        <v>1</v>
      </c>
      <c r="E19" s="2">
        <v>1</v>
      </c>
      <c r="F19" s="3">
        <v>42394</v>
      </c>
      <c r="G19" s="9">
        <v>2</v>
      </c>
      <c r="H19" s="9">
        <v>4</v>
      </c>
      <c r="I19" s="3" t="s">
        <v>153</v>
      </c>
      <c r="J19" s="4" t="s">
        <v>6</v>
      </c>
      <c r="K19" s="2" t="s">
        <v>7</v>
      </c>
      <c r="L19" s="2" t="s">
        <v>110</v>
      </c>
      <c r="M19" s="2" t="s">
        <v>50</v>
      </c>
      <c r="N19" s="2">
        <v>1</v>
      </c>
      <c r="O19" s="2">
        <v>1</v>
      </c>
      <c r="P19" s="2">
        <v>1</v>
      </c>
      <c r="Q19" s="2">
        <v>8</v>
      </c>
      <c r="R19" s="2">
        <f t="shared" ca="1" si="0"/>
        <v>5</v>
      </c>
    </row>
    <row r="20" spans="1:18" x14ac:dyDescent="0.15">
      <c r="A20" s="2">
        <v>19</v>
      </c>
      <c r="B20" s="10" t="s">
        <v>179</v>
      </c>
      <c r="C20" s="2">
        <v>78</v>
      </c>
      <c r="D20" s="2">
        <v>1</v>
      </c>
      <c r="E20" s="2">
        <v>6</v>
      </c>
      <c r="F20" s="3">
        <v>42395</v>
      </c>
      <c r="G20" s="9">
        <v>2</v>
      </c>
      <c r="H20" s="9">
        <v>4</v>
      </c>
      <c r="I20" s="3" t="s">
        <v>153</v>
      </c>
      <c r="J20" s="4" t="s">
        <v>6</v>
      </c>
      <c r="K20" s="2" t="s">
        <v>7</v>
      </c>
      <c r="L20" s="2" t="s">
        <v>111</v>
      </c>
      <c r="M20" s="2" t="s">
        <v>50</v>
      </c>
      <c r="N20" s="2">
        <v>2</v>
      </c>
      <c r="O20" s="2">
        <v>1</v>
      </c>
      <c r="P20" s="2">
        <v>1</v>
      </c>
      <c r="Q20" s="2">
        <v>10</v>
      </c>
      <c r="R20" s="2">
        <f t="shared" ca="1" si="0"/>
        <v>5</v>
      </c>
    </row>
    <row r="21" spans="1:18" x14ac:dyDescent="0.15">
      <c r="A21" s="2">
        <v>20</v>
      </c>
      <c r="B21" s="10" t="s">
        <v>180</v>
      </c>
      <c r="C21" s="2">
        <v>78</v>
      </c>
      <c r="D21" s="2">
        <v>1</v>
      </c>
      <c r="E21" s="2">
        <v>6</v>
      </c>
      <c r="F21" s="3">
        <v>42396</v>
      </c>
      <c r="G21" s="9">
        <v>2</v>
      </c>
      <c r="H21" s="9">
        <v>4</v>
      </c>
      <c r="I21" s="3" t="s">
        <v>153</v>
      </c>
      <c r="J21" s="4" t="s">
        <v>6</v>
      </c>
      <c r="K21" s="2" t="s">
        <v>7</v>
      </c>
      <c r="L21" s="2" t="s">
        <v>112</v>
      </c>
      <c r="M21" s="2" t="s">
        <v>50</v>
      </c>
      <c r="N21" s="2">
        <v>1</v>
      </c>
      <c r="O21" s="2">
        <v>2</v>
      </c>
      <c r="P21" s="2">
        <v>2</v>
      </c>
      <c r="Q21" s="2">
        <v>5</v>
      </c>
      <c r="R21" s="2">
        <f t="shared" ca="1" si="0"/>
        <v>6</v>
      </c>
    </row>
    <row r="22" spans="1:18" x14ac:dyDescent="0.15">
      <c r="A22" s="2">
        <v>21</v>
      </c>
      <c r="B22" s="10" t="s">
        <v>181</v>
      </c>
      <c r="C22" s="2">
        <v>78</v>
      </c>
      <c r="D22" s="2">
        <v>1</v>
      </c>
      <c r="E22" s="2">
        <v>9</v>
      </c>
      <c r="F22" s="3">
        <v>42397</v>
      </c>
      <c r="G22" s="9">
        <v>2</v>
      </c>
      <c r="H22" s="9">
        <v>4</v>
      </c>
      <c r="I22" s="3" t="s">
        <v>153</v>
      </c>
      <c r="J22" s="4" t="s">
        <v>6</v>
      </c>
      <c r="K22" s="2" t="s">
        <v>7</v>
      </c>
      <c r="L22" s="2" t="s">
        <v>113</v>
      </c>
      <c r="M22" s="2" t="s">
        <v>50</v>
      </c>
      <c r="N22" s="2">
        <v>2</v>
      </c>
      <c r="O22" s="2">
        <v>1</v>
      </c>
      <c r="P22" s="2">
        <v>1</v>
      </c>
      <c r="Q22" s="2">
        <v>17</v>
      </c>
      <c r="R22" s="2">
        <f t="shared" ca="1" si="0"/>
        <v>4</v>
      </c>
    </row>
    <row r="23" spans="1:18" x14ac:dyDescent="0.15">
      <c r="A23" s="2">
        <v>22</v>
      </c>
      <c r="B23" s="10" t="s">
        <v>182</v>
      </c>
      <c r="C23" s="2">
        <v>160</v>
      </c>
      <c r="D23" s="2">
        <v>1</v>
      </c>
      <c r="E23" s="2">
        <v>4</v>
      </c>
      <c r="F23" s="3">
        <v>42398</v>
      </c>
      <c r="G23" s="9">
        <v>2</v>
      </c>
      <c r="H23" s="9">
        <v>4</v>
      </c>
      <c r="I23" s="3" t="s">
        <v>153</v>
      </c>
      <c r="J23" s="4" t="s">
        <v>6</v>
      </c>
      <c r="K23" s="2" t="s">
        <v>7</v>
      </c>
      <c r="L23" s="2" t="s">
        <v>114</v>
      </c>
      <c r="M23" s="2" t="s">
        <v>50</v>
      </c>
      <c r="N23" s="2">
        <v>1</v>
      </c>
      <c r="O23" s="2">
        <v>1</v>
      </c>
      <c r="P23" s="2">
        <v>1</v>
      </c>
      <c r="Q23" s="2">
        <v>12</v>
      </c>
      <c r="R23" s="2">
        <f t="shared" ca="1" si="0"/>
        <v>9</v>
      </c>
    </row>
    <row r="24" spans="1:18" x14ac:dyDescent="0.15">
      <c r="A24" s="2">
        <v>23</v>
      </c>
      <c r="B24" s="10" t="s">
        <v>156</v>
      </c>
      <c r="C24" s="2">
        <v>78</v>
      </c>
      <c r="D24" s="2">
        <v>1</v>
      </c>
      <c r="E24" s="2">
        <v>2</v>
      </c>
      <c r="F24" s="3">
        <v>42372</v>
      </c>
      <c r="G24" s="9">
        <v>2</v>
      </c>
      <c r="H24" s="9">
        <v>4</v>
      </c>
      <c r="I24" s="3" t="s">
        <v>153</v>
      </c>
      <c r="J24" s="4" t="s">
        <v>6</v>
      </c>
      <c r="K24" s="2" t="s">
        <v>7</v>
      </c>
      <c r="L24" s="2" t="s">
        <v>88</v>
      </c>
      <c r="M24" s="2" t="s">
        <v>50</v>
      </c>
      <c r="N24" s="2">
        <v>2</v>
      </c>
      <c r="O24" s="2">
        <v>1</v>
      </c>
      <c r="P24" s="2">
        <v>1</v>
      </c>
      <c r="Q24" s="2">
        <v>16</v>
      </c>
      <c r="R24" s="2">
        <f t="shared" ca="1" si="0"/>
        <v>6</v>
      </c>
    </row>
    <row r="25" spans="1:18" x14ac:dyDescent="0.15">
      <c r="A25" s="2">
        <v>24</v>
      </c>
      <c r="B25" s="10" t="s">
        <v>183</v>
      </c>
      <c r="C25" s="2">
        <v>160</v>
      </c>
      <c r="D25" s="2">
        <v>1</v>
      </c>
      <c r="E25" s="2">
        <v>4</v>
      </c>
      <c r="F25" s="3">
        <v>42399</v>
      </c>
      <c r="G25" s="9">
        <v>1</v>
      </c>
      <c r="H25" s="9">
        <v>2</v>
      </c>
      <c r="I25" s="3" t="s">
        <v>153</v>
      </c>
      <c r="J25" s="4" t="s">
        <v>6</v>
      </c>
      <c r="K25" s="2" t="s">
        <v>7</v>
      </c>
      <c r="L25" s="2" t="s">
        <v>115</v>
      </c>
      <c r="M25" s="2" t="s">
        <v>50</v>
      </c>
      <c r="N25" s="2">
        <v>2</v>
      </c>
      <c r="O25" s="2">
        <v>2</v>
      </c>
      <c r="P25" s="2">
        <v>2</v>
      </c>
      <c r="Q25" s="2">
        <v>10</v>
      </c>
      <c r="R25" s="2">
        <f t="shared" ca="1" si="0"/>
        <v>5</v>
      </c>
    </row>
    <row r="26" spans="1:18" x14ac:dyDescent="0.15">
      <c r="A26" s="2">
        <v>25</v>
      </c>
      <c r="B26" s="10" t="s">
        <v>184</v>
      </c>
      <c r="C26" s="2">
        <v>160</v>
      </c>
      <c r="D26" s="2">
        <v>1</v>
      </c>
      <c r="E26" s="2">
        <v>8</v>
      </c>
      <c r="F26" s="3">
        <v>42400</v>
      </c>
      <c r="G26" s="9">
        <v>2</v>
      </c>
      <c r="H26" s="9">
        <v>4</v>
      </c>
      <c r="I26" s="3" t="s">
        <v>153</v>
      </c>
      <c r="J26" s="4" t="s">
        <v>6</v>
      </c>
      <c r="K26" s="2" t="s">
        <v>7</v>
      </c>
      <c r="L26" s="2" t="s">
        <v>116</v>
      </c>
      <c r="M26" s="2" t="s">
        <v>50</v>
      </c>
      <c r="N26" s="2">
        <v>1</v>
      </c>
      <c r="O26" s="2">
        <v>3</v>
      </c>
      <c r="P26" s="2">
        <v>3</v>
      </c>
      <c r="Q26" s="2">
        <v>6</v>
      </c>
      <c r="R26" s="2">
        <f t="shared" ca="1" si="0"/>
        <v>2</v>
      </c>
    </row>
    <row r="27" spans="1:18" x14ac:dyDescent="0.15">
      <c r="A27" s="2">
        <v>26</v>
      </c>
      <c r="B27" s="10" t="s">
        <v>185</v>
      </c>
      <c r="C27" s="2">
        <v>160</v>
      </c>
      <c r="D27" s="2">
        <v>1</v>
      </c>
      <c r="E27" s="2">
        <v>9</v>
      </c>
      <c r="F27" s="3">
        <v>42401</v>
      </c>
      <c r="G27" s="9">
        <v>2</v>
      </c>
      <c r="H27" s="9">
        <v>4</v>
      </c>
      <c r="I27" s="3" t="s">
        <v>153</v>
      </c>
      <c r="J27" s="4" t="s">
        <v>6</v>
      </c>
      <c r="K27" s="2" t="s">
        <v>7</v>
      </c>
      <c r="L27" s="2" t="s">
        <v>117</v>
      </c>
      <c r="M27" s="2" t="s">
        <v>50</v>
      </c>
      <c r="N27" s="2">
        <v>2</v>
      </c>
      <c r="O27" s="2">
        <v>2</v>
      </c>
      <c r="P27" s="2">
        <v>2</v>
      </c>
      <c r="Q27" s="2">
        <v>7</v>
      </c>
      <c r="R27" s="2">
        <f t="shared" ca="1" si="0"/>
        <v>5</v>
      </c>
    </row>
    <row r="28" spans="1:18" x14ac:dyDescent="0.15">
      <c r="A28" s="2">
        <v>27</v>
      </c>
      <c r="B28" s="10" t="s">
        <v>186</v>
      </c>
      <c r="C28" s="2">
        <v>160</v>
      </c>
      <c r="D28" s="2">
        <v>1</v>
      </c>
      <c r="E28" s="2">
        <v>7</v>
      </c>
      <c r="F28" s="3">
        <v>42402</v>
      </c>
      <c r="G28" s="9">
        <v>2</v>
      </c>
      <c r="H28" s="9">
        <v>4</v>
      </c>
      <c r="I28" s="3" t="s">
        <v>153</v>
      </c>
      <c r="J28" s="4" t="s">
        <v>6</v>
      </c>
      <c r="K28" s="2" t="s">
        <v>7</v>
      </c>
      <c r="L28" s="2" t="s">
        <v>118</v>
      </c>
      <c r="M28" s="2" t="s">
        <v>50</v>
      </c>
      <c r="N28" s="2">
        <v>1</v>
      </c>
      <c r="O28" s="2">
        <v>1</v>
      </c>
      <c r="P28" s="2">
        <v>1</v>
      </c>
      <c r="Q28" s="2">
        <v>4</v>
      </c>
      <c r="R28" s="2">
        <f t="shared" ca="1" si="0"/>
        <v>7</v>
      </c>
    </row>
    <row r="29" spans="1:18" x14ac:dyDescent="0.15">
      <c r="A29" s="2">
        <v>28</v>
      </c>
      <c r="B29" s="10" t="s">
        <v>187</v>
      </c>
      <c r="C29" s="2">
        <v>160</v>
      </c>
      <c r="D29" s="2">
        <v>1</v>
      </c>
      <c r="E29" s="2">
        <v>5</v>
      </c>
      <c r="F29" s="3">
        <v>42403</v>
      </c>
      <c r="G29" s="9">
        <v>1</v>
      </c>
      <c r="H29" s="9">
        <v>1</v>
      </c>
      <c r="I29" s="3">
        <f>F29+20</f>
        <v>42423</v>
      </c>
      <c r="J29" s="4" t="s">
        <v>6</v>
      </c>
      <c r="K29" s="2" t="s">
        <v>7</v>
      </c>
      <c r="L29" s="2" t="s">
        <v>119</v>
      </c>
      <c r="M29" s="2" t="s">
        <v>50</v>
      </c>
      <c r="N29" s="2">
        <v>1</v>
      </c>
      <c r="O29" s="2">
        <v>1</v>
      </c>
      <c r="P29" s="2">
        <v>1</v>
      </c>
      <c r="Q29" s="2">
        <v>2</v>
      </c>
      <c r="R29" s="2">
        <f t="shared" ca="1" si="0"/>
        <v>8</v>
      </c>
    </row>
    <row r="30" spans="1:18" x14ac:dyDescent="0.15">
      <c r="A30" s="2">
        <v>29</v>
      </c>
      <c r="B30" s="10" t="s">
        <v>188</v>
      </c>
      <c r="C30" s="2">
        <v>160</v>
      </c>
      <c r="D30" s="2">
        <v>1</v>
      </c>
      <c r="E30" s="2">
        <v>3</v>
      </c>
      <c r="F30" s="3">
        <v>42404</v>
      </c>
      <c r="G30" s="9">
        <v>1</v>
      </c>
      <c r="H30" s="9">
        <v>1</v>
      </c>
      <c r="I30" s="3">
        <f>F30+20</f>
        <v>42424</v>
      </c>
      <c r="J30" s="4" t="s">
        <v>6</v>
      </c>
      <c r="K30" s="2" t="s">
        <v>7</v>
      </c>
      <c r="L30" s="2" t="s">
        <v>120</v>
      </c>
      <c r="M30" s="2" t="s">
        <v>50</v>
      </c>
      <c r="N30" s="2">
        <v>2</v>
      </c>
      <c r="O30" s="2">
        <v>3</v>
      </c>
      <c r="P30" s="2">
        <v>3</v>
      </c>
      <c r="Q30" s="2">
        <v>12</v>
      </c>
      <c r="R30" s="2">
        <f t="shared" ca="1" si="0"/>
        <v>3</v>
      </c>
    </row>
    <row r="31" spans="1:18" x14ac:dyDescent="0.15">
      <c r="A31" s="2">
        <v>30</v>
      </c>
      <c r="B31" s="10" t="s">
        <v>189</v>
      </c>
      <c r="C31" s="2">
        <v>160</v>
      </c>
      <c r="D31" s="2">
        <v>1</v>
      </c>
      <c r="E31" s="2">
        <v>6</v>
      </c>
      <c r="F31" s="3">
        <v>42405</v>
      </c>
      <c r="G31" s="9">
        <v>1</v>
      </c>
      <c r="H31" s="9">
        <v>1</v>
      </c>
      <c r="I31" s="3">
        <f>F31+20</f>
        <v>42425</v>
      </c>
      <c r="J31" s="4" t="s">
        <v>6</v>
      </c>
      <c r="K31" s="2" t="s">
        <v>7</v>
      </c>
      <c r="L31" s="2" t="s">
        <v>121</v>
      </c>
      <c r="M31" s="2" t="s">
        <v>50</v>
      </c>
      <c r="N31" s="2">
        <v>1</v>
      </c>
      <c r="O31" s="2">
        <v>2</v>
      </c>
      <c r="P31" s="2">
        <v>2</v>
      </c>
      <c r="Q31" s="2">
        <v>5</v>
      </c>
      <c r="R31" s="2">
        <f t="shared" ca="1" si="0"/>
        <v>9</v>
      </c>
    </row>
    <row r="32" spans="1:18" x14ac:dyDescent="0.15">
      <c r="A32" s="2">
        <v>31</v>
      </c>
      <c r="B32" s="10" t="s">
        <v>190</v>
      </c>
      <c r="C32" s="2">
        <v>160</v>
      </c>
      <c r="D32" s="2">
        <v>1</v>
      </c>
      <c r="E32" s="2">
        <v>5</v>
      </c>
      <c r="F32" s="3">
        <v>42406</v>
      </c>
      <c r="G32" s="9">
        <v>2</v>
      </c>
      <c r="H32" s="9">
        <v>4</v>
      </c>
      <c r="I32" s="3" t="s">
        <v>153</v>
      </c>
      <c r="J32" s="4" t="s">
        <v>6</v>
      </c>
      <c r="K32" s="2" t="s">
        <v>7</v>
      </c>
      <c r="L32" s="2" t="s">
        <v>122</v>
      </c>
      <c r="M32" s="2" t="s">
        <v>50</v>
      </c>
      <c r="N32" s="2">
        <v>2</v>
      </c>
      <c r="O32" s="2">
        <v>1</v>
      </c>
      <c r="P32" s="2">
        <v>1</v>
      </c>
      <c r="Q32" s="2">
        <v>17</v>
      </c>
      <c r="R32" s="2">
        <f t="shared" ca="1" si="0"/>
        <v>8</v>
      </c>
    </row>
    <row r="33" spans="1:18" x14ac:dyDescent="0.15">
      <c r="A33" s="2">
        <v>32</v>
      </c>
      <c r="B33" s="10" t="s">
        <v>191</v>
      </c>
      <c r="C33" s="2">
        <v>160</v>
      </c>
      <c r="D33" s="2">
        <v>1</v>
      </c>
      <c r="E33" s="2">
        <v>9</v>
      </c>
      <c r="F33" s="3">
        <v>42407</v>
      </c>
      <c r="G33" s="9">
        <v>2</v>
      </c>
      <c r="H33" s="9">
        <v>4</v>
      </c>
      <c r="I33" s="3" t="s">
        <v>153</v>
      </c>
      <c r="J33" s="4" t="s">
        <v>6</v>
      </c>
      <c r="K33" s="2" t="s">
        <v>7</v>
      </c>
      <c r="L33" s="2" t="s">
        <v>123</v>
      </c>
      <c r="M33" s="2" t="s">
        <v>50</v>
      </c>
      <c r="N33" s="2">
        <v>2</v>
      </c>
      <c r="O33" s="2">
        <v>1</v>
      </c>
      <c r="P33" s="2">
        <v>1</v>
      </c>
      <c r="Q33" s="2">
        <v>6</v>
      </c>
      <c r="R33" s="2">
        <f t="shared" ca="1" si="0"/>
        <v>9</v>
      </c>
    </row>
    <row r="34" spans="1:18" x14ac:dyDescent="0.15">
      <c r="A34" s="2">
        <v>33</v>
      </c>
      <c r="B34" s="10" t="s">
        <v>192</v>
      </c>
      <c r="C34" s="2">
        <v>160</v>
      </c>
      <c r="D34" s="2">
        <v>1</v>
      </c>
      <c r="E34" s="2">
        <v>9</v>
      </c>
      <c r="F34" s="3">
        <v>42408</v>
      </c>
      <c r="G34" s="9">
        <v>2</v>
      </c>
      <c r="H34" s="9">
        <v>4</v>
      </c>
      <c r="I34" s="3" t="s">
        <v>153</v>
      </c>
      <c r="J34" s="4" t="s">
        <v>6</v>
      </c>
      <c r="K34" s="2" t="s">
        <v>7</v>
      </c>
      <c r="L34" s="2" t="s">
        <v>124</v>
      </c>
      <c r="M34" s="2" t="s">
        <v>50</v>
      </c>
      <c r="N34" s="2">
        <v>2</v>
      </c>
      <c r="O34" s="2">
        <v>3</v>
      </c>
      <c r="P34" s="2">
        <v>3</v>
      </c>
      <c r="Q34" s="2">
        <v>12</v>
      </c>
      <c r="R34" s="2">
        <f t="shared" ca="1" si="0"/>
        <v>5</v>
      </c>
    </row>
    <row r="35" spans="1:18" x14ac:dyDescent="0.15">
      <c r="A35" s="2">
        <v>34</v>
      </c>
      <c r="B35" s="10" t="s">
        <v>157</v>
      </c>
      <c r="C35" s="2">
        <v>78</v>
      </c>
      <c r="D35" s="2">
        <v>1</v>
      </c>
      <c r="E35" s="2">
        <v>7</v>
      </c>
      <c r="F35" s="3">
        <v>42373</v>
      </c>
      <c r="G35" s="9">
        <v>1</v>
      </c>
      <c r="H35" s="9">
        <v>1</v>
      </c>
      <c r="I35" s="3">
        <f>F35+20</f>
        <v>42393</v>
      </c>
      <c r="J35" s="4" t="s">
        <v>6</v>
      </c>
      <c r="K35" s="2" t="s">
        <v>7</v>
      </c>
      <c r="L35" s="2" t="s">
        <v>89</v>
      </c>
      <c r="M35" s="2" t="s">
        <v>50</v>
      </c>
      <c r="N35" s="2">
        <v>1</v>
      </c>
      <c r="O35" s="2">
        <v>3</v>
      </c>
      <c r="P35" s="2">
        <v>3</v>
      </c>
      <c r="Q35" s="2">
        <v>5</v>
      </c>
      <c r="R35" s="2">
        <f t="shared" ca="1" si="0"/>
        <v>3</v>
      </c>
    </row>
    <row r="36" spans="1:18" x14ac:dyDescent="0.15">
      <c r="A36" s="2">
        <v>35</v>
      </c>
      <c r="B36" s="10" t="s">
        <v>193</v>
      </c>
      <c r="C36" s="2">
        <v>160</v>
      </c>
      <c r="D36" s="2">
        <v>1</v>
      </c>
      <c r="E36" s="2">
        <v>3</v>
      </c>
      <c r="F36" s="3">
        <v>42409</v>
      </c>
      <c r="G36" s="9">
        <v>2</v>
      </c>
      <c r="H36" s="9">
        <v>4</v>
      </c>
      <c r="I36" s="3" t="s">
        <v>153</v>
      </c>
      <c r="J36" s="4" t="s">
        <v>6</v>
      </c>
      <c r="K36" s="2" t="s">
        <v>7</v>
      </c>
      <c r="L36" s="2" t="s">
        <v>125</v>
      </c>
      <c r="M36" s="2" t="s">
        <v>50</v>
      </c>
      <c r="N36" s="2">
        <v>2</v>
      </c>
      <c r="O36" s="2">
        <v>2</v>
      </c>
      <c r="P36" s="2">
        <v>2</v>
      </c>
      <c r="Q36" s="2">
        <v>3</v>
      </c>
      <c r="R36" s="2">
        <f t="shared" ca="1" si="0"/>
        <v>2</v>
      </c>
    </row>
    <row r="37" spans="1:18" x14ac:dyDescent="0.15">
      <c r="A37" s="2">
        <v>36</v>
      </c>
      <c r="B37" s="10" t="s">
        <v>194</v>
      </c>
      <c r="C37" s="2">
        <v>160</v>
      </c>
      <c r="D37" s="2">
        <v>1</v>
      </c>
      <c r="E37" s="2">
        <v>3</v>
      </c>
      <c r="F37" s="3">
        <v>42410</v>
      </c>
      <c r="G37" s="9">
        <v>2</v>
      </c>
      <c r="H37" s="9">
        <v>4</v>
      </c>
      <c r="I37" s="3" t="s">
        <v>153</v>
      </c>
      <c r="J37" s="4" t="s">
        <v>6</v>
      </c>
      <c r="K37" s="2" t="s">
        <v>7</v>
      </c>
      <c r="L37" s="2" t="s">
        <v>126</v>
      </c>
      <c r="M37" s="2" t="s">
        <v>50</v>
      </c>
      <c r="N37" s="2">
        <v>2</v>
      </c>
      <c r="O37" s="2">
        <v>2</v>
      </c>
      <c r="P37" s="2">
        <v>2</v>
      </c>
      <c r="Q37" s="2">
        <v>14</v>
      </c>
      <c r="R37" s="2">
        <f t="shared" ca="1" si="0"/>
        <v>9</v>
      </c>
    </row>
    <row r="38" spans="1:18" x14ac:dyDescent="0.15">
      <c r="A38" s="2">
        <v>37</v>
      </c>
      <c r="B38" s="10" t="s">
        <v>195</v>
      </c>
      <c r="C38" s="2">
        <v>160</v>
      </c>
      <c r="D38" s="2">
        <v>1</v>
      </c>
      <c r="E38" s="2">
        <v>4</v>
      </c>
      <c r="F38" s="3">
        <v>42411</v>
      </c>
      <c r="G38" s="9">
        <v>2</v>
      </c>
      <c r="H38" s="9">
        <v>4</v>
      </c>
      <c r="I38" s="3" t="s">
        <v>153</v>
      </c>
      <c r="J38" s="4" t="s">
        <v>6</v>
      </c>
      <c r="K38" s="2" t="s">
        <v>7</v>
      </c>
      <c r="L38" s="2" t="s">
        <v>127</v>
      </c>
      <c r="M38" s="2" t="s">
        <v>50</v>
      </c>
      <c r="N38" s="2">
        <v>2</v>
      </c>
      <c r="O38" s="2">
        <v>1</v>
      </c>
      <c r="P38" s="2">
        <v>1</v>
      </c>
      <c r="Q38" s="2">
        <v>3</v>
      </c>
      <c r="R38" s="2">
        <f t="shared" ca="1" si="0"/>
        <v>9</v>
      </c>
    </row>
    <row r="39" spans="1:18" x14ac:dyDescent="0.15">
      <c r="A39" s="2">
        <v>38</v>
      </c>
      <c r="B39" s="10" t="s">
        <v>196</v>
      </c>
      <c r="C39" s="2">
        <v>160</v>
      </c>
      <c r="D39" s="2">
        <v>1</v>
      </c>
      <c r="E39" s="2">
        <v>3</v>
      </c>
      <c r="F39" s="3">
        <v>42412</v>
      </c>
      <c r="G39" s="9">
        <v>1</v>
      </c>
      <c r="H39" s="9">
        <v>3</v>
      </c>
      <c r="I39" s="3">
        <f>F39+20</f>
        <v>42432</v>
      </c>
      <c r="J39" s="4" t="s">
        <v>6</v>
      </c>
      <c r="K39" s="2" t="s">
        <v>7</v>
      </c>
      <c r="L39" s="2" t="s">
        <v>128</v>
      </c>
      <c r="M39" s="2" t="s">
        <v>50</v>
      </c>
      <c r="N39" s="2">
        <v>2</v>
      </c>
      <c r="O39" s="2">
        <v>1</v>
      </c>
      <c r="P39" s="2">
        <v>1</v>
      </c>
      <c r="Q39" s="2">
        <v>12</v>
      </c>
      <c r="R39" s="2">
        <f t="shared" ca="1" si="0"/>
        <v>9</v>
      </c>
    </row>
    <row r="40" spans="1:18" x14ac:dyDescent="0.15">
      <c r="A40" s="2">
        <v>39</v>
      </c>
      <c r="B40" s="10" t="s">
        <v>197</v>
      </c>
      <c r="C40" s="2">
        <v>160</v>
      </c>
      <c r="D40" s="2">
        <v>1</v>
      </c>
      <c r="E40" s="2">
        <v>6</v>
      </c>
      <c r="F40" s="3">
        <v>42413</v>
      </c>
      <c r="G40" s="9">
        <v>2</v>
      </c>
      <c r="H40" s="9">
        <v>4</v>
      </c>
      <c r="I40" s="3" t="s">
        <v>153</v>
      </c>
      <c r="J40" s="4" t="s">
        <v>6</v>
      </c>
      <c r="K40" s="2" t="s">
        <v>7</v>
      </c>
      <c r="L40" s="2" t="s">
        <v>129</v>
      </c>
      <c r="M40" s="2" t="s">
        <v>50</v>
      </c>
      <c r="N40" s="2">
        <v>1</v>
      </c>
      <c r="O40" s="2">
        <v>1</v>
      </c>
      <c r="P40" s="2">
        <v>1</v>
      </c>
      <c r="Q40" s="2">
        <v>13</v>
      </c>
      <c r="R40" s="2">
        <f t="shared" ca="1" si="0"/>
        <v>8</v>
      </c>
    </row>
    <row r="41" spans="1:18" x14ac:dyDescent="0.15">
      <c r="A41" s="2">
        <v>40</v>
      </c>
      <c r="B41" s="10" t="s">
        <v>198</v>
      </c>
      <c r="C41" s="2">
        <v>160</v>
      </c>
      <c r="D41" s="2">
        <v>1</v>
      </c>
      <c r="E41" s="2">
        <v>5</v>
      </c>
      <c r="F41" s="3">
        <v>42414</v>
      </c>
      <c r="G41" s="9">
        <v>2</v>
      </c>
      <c r="H41" s="9">
        <v>4</v>
      </c>
      <c r="I41" s="3" t="s">
        <v>153</v>
      </c>
      <c r="J41" s="4" t="s">
        <v>6</v>
      </c>
      <c r="K41" s="2" t="s">
        <v>7</v>
      </c>
      <c r="L41" s="2" t="s">
        <v>130</v>
      </c>
      <c r="M41" s="2" t="s">
        <v>50</v>
      </c>
      <c r="N41" s="2">
        <v>2</v>
      </c>
      <c r="O41" s="2">
        <v>1</v>
      </c>
      <c r="P41" s="2">
        <v>1</v>
      </c>
      <c r="Q41" s="2">
        <v>13</v>
      </c>
      <c r="R41" s="2">
        <f t="shared" ca="1" si="0"/>
        <v>8</v>
      </c>
    </row>
    <row r="42" spans="1:18" x14ac:dyDescent="0.15">
      <c r="A42" s="2">
        <v>41</v>
      </c>
      <c r="B42" s="10" t="s">
        <v>199</v>
      </c>
      <c r="C42" s="2">
        <v>160</v>
      </c>
      <c r="D42" s="2">
        <v>1</v>
      </c>
      <c r="E42" s="2">
        <v>5</v>
      </c>
      <c r="F42" s="3">
        <v>42415</v>
      </c>
      <c r="G42" s="9">
        <v>2</v>
      </c>
      <c r="H42" s="9">
        <v>4</v>
      </c>
      <c r="I42" s="3" t="s">
        <v>153</v>
      </c>
      <c r="J42" s="4" t="s">
        <v>6</v>
      </c>
      <c r="K42" s="2" t="s">
        <v>7</v>
      </c>
      <c r="L42" s="2" t="s">
        <v>131</v>
      </c>
      <c r="M42" s="2" t="s">
        <v>50</v>
      </c>
      <c r="N42" s="2">
        <v>2</v>
      </c>
      <c r="O42" s="2">
        <v>3</v>
      </c>
      <c r="P42" s="2">
        <v>3</v>
      </c>
      <c r="Q42" s="2">
        <v>6</v>
      </c>
      <c r="R42" s="2">
        <f t="shared" ca="1" si="0"/>
        <v>1</v>
      </c>
    </row>
    <row r="43" spans="1:18" x14ac:dyDescent="0.15">
      <c r="A43" s="2">
        <v>42</v>
      </c>
      <c r="B43" s="10" t="s">
        <v>200</v>
      </c>
      <c r="C43" s="2">
        <v>160</v>
      </c>
      <c r="D43" s="2">
        <v>1</v>
      </c>
      <c r="E43" s="2">
        <v>4</v>
      </c>
      <c r="F43" s="3">
        <v>42416</v>
      </c>
      <c r="G43" s="9">
        <v>1</v>
      </c>
      <c r="H43" s="9">
        <v>3</v>
      </c>
      <c r="I43" s="3">
        <f>F43+20</f>
        <v>42436</v>
      </c>
      <c r="J43" s="4" t="s">
        <v>6</v>
      </c>
      <c r="K43" s="2" t="s">
        <v>7</v>
      </c>
      <c r="L43" s="2" t="s">
        <v>132</v>
      </c>
      <c r="M43" s="2" t="s">
        <v>50</v>
      </c>
      <c r="N43" s="2">
        <v>2</v>
      </c>
      <c r="O43" s="2">
        <v>1</v>
      </c>
      <c r="P43" s="2">
        <v>1</v>
      </c>
      <c r="Q43" s="2">
        <v>9</v>
      </c>
      <c r="R43" s="2">
        <f t="shared" ca="1" si="0"/>
        <v>9</v>
      </c>
    </row>
    <row r="44" spans="1:18" x14ac:dyDescent="0.15">
      <c r="A44" s="2">
        <v>43</v>
      </c>
      <c r="B44" s="10" t="s">
        <v>201</v>
      </c>
      <c r="C44" s="2">
        <v>160</v>
      </c>
      <c r="D44" s="2">
        <v>1</v>
      </c>
      <c r="E44" s="2">
        <v>4</v>
      </c>
      <c r="F44" s="3">
        <v>42417</v>
      </c>
      <c r="G44" s="9">
        <v>2</v>
      </c>
      <c r="H44" s="9">
        <v>4</v>
      </c>
      <c r="I44" s="3" t="s">
        <v>153</v>
      </c>
      <c r="J44" s="4" t="s">
        <v>6</v>
      </c>
      <c r="K44" s="2" t="s">
        <v>7</v>
      </c>
      <c r="L44" s="2" t="s">
        <v>133</v>
      </c>
      <c r="M44" s="2" t="s">
        <v>50</v>
      </c>
      <c r="N44" s="2">
        <v>2</v>
      </c>
      <c r="O44" s="2">
        <v>3</v>
      </c>
      <c r="P44" s="2">
        <v>3</v>
      </c>
      <c r="Q44" s="2">
        <v>5</v>
      </c>
      <c r="R44" s="2">
        <f t="shared" ca="1" si="0"/>
        <v>2</v>
      </c>
    </row>
    <row r="45" spans="1:18" x14ac:dyDescent="0.15">
      <c r="A45" s="2">
        <v>44</v>
      </c>
      <c r="B45" s="10" t="s">
        <v>202</v>
      </c>
      <c r="C45" s="2">
        <v>160</v>
      </c>
      <c r="D45" s="2">
        <v>1</v>
      </c>
      <c r="E45" s="2">
        <v>1</v>
      </c>
      <c r="F45" s="3">
        <v>42418</v>
      </c>
      <c r="G45" s="9">
        <v>2</v>
      </c>
      <c r="H45" s="9">
        <v>4</v>
      </c>
      <c r="I45" s="3" t="s">
        <v>153</v>
      </c>
      <c r="J45" s="4" t="s">
        <v>6</v>
      </c>
      <c r="K45" s="2" t="s">
        <v>7</v>
      </c>
      <c r="L45" s="2" t="s">
        <v>134</v>
      </c>
      <c r="M45" s="2" t="s">
        <v>50</v>
      </c>
      <c r="N45" s="2">
        <v>1</v>
      </c>
      <c r="O45" s="2">
        <v>3</v>
      </c>
      <c r="P45" s="2">
        <v>3</v>
      </c>
      <c r="Q45" s="2">
        <v>10</v>
      </c>
      <c r="R45" s="2">
        <f t="shared" ca="1" si="0"/>
        <v>5</v>
      </c>
    </row>
    <row r="46" spans="1:18" x14ac:dyDescent="0.15">
      <c r="A46" s="2">
        <v>45</v>
      </c>
      <c r="B46" s="10" t="s">
        <v>158</v>
      </c>
      <c r="C46" s="2">
        <v>78</v>
      </c>
      <c r="D46" s="2">
        <v>1</v>
      </c>
      <c r="E46" s="2">
        <v>1</v>
      </c>
      <c r="F46" s="3">
        <v>42374</v>
      </c>
      <c r="G46" s="9">
        <v>2</v>
      </c>
      <c r="H46" s="9">
        <v>4</v>
      </c>
      <c r="I46" s="3" t="s">
        <v>153</v>
      </c>
      <c r="J46" s="4" t="s">
        <v>6</v>
      </c>
      <c r="K46" s="2" t="s">
        <v>7</v>
      </c>
      <c r="L46" s="2" t="s">
        <v>90</v>
      </c>
      <c r="M46" s="2" t="s">
        <v>50</v>
      </c>
      <c r="N46" s="2">
        <v>2</v>
      </c>
      <c r="O46" s="2">
        <v>2</v>
      </c>
      <c r="P46" s="2">
        <v>2</v>
      </c>
      <c r="Q46" s="2">
        <v>8</v>
      </c>
      <c r="R46" s="2">
        <f t="shared" ca="1" si="0"/>
        <v>2</v>
      </c>
    </row>
    <row r="47" spans="1:18" x14ac:dyDescent="0.15">
      <c r="A47" s="2">
        <v>46</v>
      </c>
      <c r="B47" s="10" t="s">
        <v>203</v>
      </c>
      <c r="C47" s="2">
        <v>160</v>
      </c>
      <c r="D47" s="2">
        <v>1</v>
      </c>
      <c r="E47" s="2">
        <v>6</v>
      </c>
      <c r="F47" s="3">
        <v>42419</v>
      </c>
      <c r="G47" s="9">
        <v>2</v>
      </c>
      <c r="H47" s="9">
        <v>4</v>
      </c>
      <c r="I47" s="3" t="s">
        <v>153</v>
      </c>
      <c r="J47" s="4" t="s">
        <v>6</v>
      </c>
      <c r="K47" s="2" t="s">
        <v>7</v>
      </c>
      <c r="L47" s="2" t="s">
        <v>135</v>
      </c>
      <c r="M47" s="2" t="s">
        <v>50</v>
      </c>
      <c r="N47" s="2">
        <v>1</v>
      </c>
      <c r="O47" s="2">
        <v>3</v>
      </c>
      <c r="P47" s="2">
        <v>3</v>
      </c>
      <c r="Q47" s="2">
        <v>8</v>
      </c>
      <c r="R47" s="2">
        <f t="shared" ca="1" si="0"/>
        <v>1</v>
      </c>
    </row>
    <row r="48" spans="1:18" x14ac:dyDescent="0.15">
      <c r="A48" s="2">
        <v>47</v>
      </c>
      <c r="B48" s="10" t="s">
        <v>204</v>
      </c>
      <c r="C48" s="2">
        <v>160</v>
      </c>
      <c r="D48" s="2">
        <v>1</v>
      </c>
      <c r="E48" s="2">
        <v>1</v>
      </c>
      <c r="F48" s="3">
        <v>42420</v>
      </c>
      <c r="G48" s="9">
        <v>2</v>
      </c>
      <c r="H48" s="9">
        <v>4</v>
      </c>
      <c r="I48" s="3" t="s">
        <v>153</v>
      </c>
      <c r="J48" s="4" t="s">
        <v>6</v>
      </c>
      <c r="K48" s="2" t="s">
        <v>7</v>
      </c>
      <c r="L48" s="2" t="s">
        <v>136</v>
      </c>
      <c r="M48" s="2" t="s">
        <v>50</v>
      </c>
      <c r="N48" s="2">
        <v>1</v>
      </c>
      <c r="O48" s="2">
        <v>2</v>
      </c>
      <c r="P48" s="2">
        <v>2</v>
      </c>
      <c r="Q48" s="2">
        <v>15</v>
      </c>
      <c r="R48" s="2">
        <f t="shared" ca="1" si="0"/>
        <v>1</v>
      </c>
    </row>
    <row r="49" spans="1:18" x14ac:dyDescent="0.15">
      <c r="A49" s="2">
        <v>48</v>
      </c>
      <c r="B49" s="10" t="s">
        <v>205</v>
      </c>
      <c r="C49" s="2">
        <v>160</v>
      </c>
      <c r="D49" s="2">
        <v>1</v>
      </c>
      <c r="E49" s="2">
        <v>3</v>
      </c>
      <c r="F49" s="3">
        <v>42421</v>
      </c>
      <c r="G49" s="9">
        <v>2</v>
      </c>
      <c r="H49" s="9">
        <v>4</v>
      </c>
      <c r="I49" s="3" t="s">
        <v>153</v>
      </c>
      <c r="J49" s="4" t="s">
        <v>6</v>
      </c>
      <c r="K49" s="2" t="s">
        <v>7</v>
      </c>
      <c r="L49" s="2" t="s">
        <v>137</v>
      </c>
      <c r="M49" s="2" t="s">
        <v>50</v>
      </c>
      <c r="N49" s="2">
        <v>2</v>
      </c>
      <c r="O49" s="2">
        <v>3</v>
      </c>
      <c r="P49" s="2">
        <v>3</v>
      </c>
      <c r="Q49" s="2">
        <v>17</v>
      </c>
      <c r="R49" s="2">
        <f t="shared" ca="1" si="0"/>
        <v>8</v>
      </c>
    </row>
    <row r="50" spans="1:18" x14ac:dyDescent="0.15">
      <c r="A50" s="2">
        <v>49</v>
      </c>
      <c r="B50" s="10" t="s">
        <v>206</v>
      </c>
      <c r="C50" s="2">
        <v>160</v>
      </c>
      <c r="D50" s="2">
        <v>1</v>
      </c>
      <c r="E50" s="2">
        <v>2</v>
      </c>
      <c r="F50" s="3">
        <v>42422</v>
      </c>
      <c r="G50" s="9">
        <v>2</v>
      </c>
      <c r="H50" s="9">
        <v>4</v>
      </c>
      <c r="I50" s="3" t="s">
        <v>153</v>
      </c>
      <c r="J50" s="4" t="s">
        <v>6</v>
      </c>
      <c r="K50" s="2" t="s">
        <v>7</v>
      </c>
      <c r="L50" s="2" t="s">
        <v>138</v>
      </c>
      <c r="M50" s="2" t="s">
        <v>50</v>
      </c>
      <c r="N50" s="2">
        <v>2</v>
      </c>
      <c r="O50" s="2">
        <v>2</v>
      </c>
      <c r="P50" s="2">
        <v>2</v>
      </c>
      <c r="Q50" s="2">
        <v>5</v>
      </c>
      <c r="R50" s="2">
        <f t="shared" ca="1" si="0"/>
        <v>1</v>
      </c>
    </row>
    <row r="51" spans="1:18" x14ac:dyDescent="0.15">
      <c r="A51" s="2">
        <v>50</v>
      </c>
      <c r="B51" s="10" t="s">
        <v>207</v>
      </c>
      <c r="C51" s="2">
        <v>160</v>
      </c>
      <c r="D51" s="2">
        <v>1</v>
      </c>
      <c r="E51" s="2">
        <v>5</v>
      </c>
      <c r="F51" s="3">
        <v>42423</v>
      </c>
      <c r="G51" s="9">
        <v>2</v>
      </c>
      <c r="H51" s="9">
        <v>4</v>
      </c>
      <c r="I51" s="3" t="s">
        <v>153</v>
      </c>
      <c r="J51" s="4" t="s">
        <v>6</v>
      </c>
      <c r="K51" s="2" t="s">
        <v>7</v>
      </c>
      <c r="L51" s="2" t="s">
        <v>139</v>
      </c>
      <c r="M51" s="2" t="s">
        <v>50</v>
      </c>
      <c r="N51" s="2">
        <v>2</v>
      </c>
      <c r="O51" s="2">
        <v>3</v>
      </c>
      <c r="P51" s="2">
        <v>3</v>
      </c>
      <c r="Q51" s="2">
        <v>7</v>
      </c>
      <c r="R51" s="2">
        <f t="shared" ca="1" si="0"/>
        <v>6</v>
      </c>
    </row>
    <row r="52" spans="1:18" x14ac:dyDescent="0.15">
      <c r="A52" s="2">
        <v>51</v>
      </c>
      <c r="B52" s="10" t="s">
        <v>208</v>
      </c>
      <c r="C52" s="2">
        <v>160</v>
      </c>
      <c r="D52" s="2">
        <v>1</v>
      </c>
      <c r="E52" s="2">
        <v>7</v>
      </c>
      <c r="F52" s="3">
        <v>42424</v>
      </c>
      <c r="G52" s="9">
        <v>1</v>
      </c>
      <c r="H52" s="9">
        <v>3</v>
      </c>
      <c r="I52" s="3">
        <f>F52+20</f>
        <v>42444</v>
      </c>
      <c r="J52" s="4" t="s">
        <v>6</v>
      </c>
      <c r="K52" s="2" t="s">
        <v>7</v>
      </c>
      <c r="L52" s="2" t="s">
        <v>140</v>
      </c>
      <c r="M52" s="2" t="s">
        <v>50</v>
      </c>
      <c r="N52" s="2">
        <v>2</v>
      </c>
      <c r="O52" s="2">
        <v>2</v>
      </c>
      <c r="P52" s="2">
        <v>2</v>
      </c>
      <c r="Q52" s="2">
        <v>14</v>
      </c>
      <c r="R52" s="2">
        <f t="shared" ca="1" si="0"/>
        <v>1</v>
      </c>
    </row>
    <row r="53" spans="1:18" x14ac:dyDescent="0.15">
      <c r="A53" s="2">
        <v>52</v>
      </c>
      <c r="B53" s="10" t="s">
        <v>159</v>
      </c>
      <c r="C53" s="2">
        <v>78</v>
      </c>
      <c r="D53" s="2">
        <v>1</v>
      </c>
      <c r="E53" s="2">
        <v>2</v>
      </c>
      <c r="F53" s="3">
        <v>42375</v>
      </c>
      <c r="G53" s="9">
        <v>1</v>
      </c>
      <c r="H53" s="9">
        <v>2</v>
      </c>
      <c r="I53" s="3" t="s">
        <v>153</v>
      </c>
      <c r="J53" s="4" t="s">
        <v>6</v>
      </c>
      <c r="K53" s="2" t="s">
        <v>7</v>
      </c>
      <c r="L53" s="2" t="s">
        <v>91</v>
      </c>
      <c r="M53" s="2" t="s">
        <v>50</v>
      </c>
      <c r="N53" s="2">
        <v>2</v>
      </c>
      <c r="O53" s="2">
        <v>1</v>
      </c>
      <c r="P53" s="2">
        <v>1</v>
      </c>
      <c r="Q53" s="2">
        <v>14</v>
      </c>
      <c r="R53" s="2">
        <f t="shared" ca="1" si="0"/>
        <v>2</v>
      </c>
    </row>
    <row r="54" spans="1:18" x14ac:dyDescent="0.15">
      <c r="A54" s="2">
        <v>53</v>
      </c>
      <c r="B54" s="10" t="s">
        <v>160</v>
      </c>
      <c r="C54" s="2">
        <v>78</v>
      </c>
      <c r="D54" s="2">
        <v>1</v>
      </c>
      <c r="E54" s="2">
        <v>7</v>
      </c>
      <c r="F54" s="3">
        <v>42376</v>
      </c>
      <c r="G54" s="9">
        <v>2</v>
      </c>
      <c r="H54" s="9">
        <v>4</v>
      </c>
      <c r="I54" s="3" t="s">
        <v>153</v>
      </c>
      <c r="J54" s="4" t="s">
        <v>6</v>
      </c>
      <c r="K54" s="2" t="s">
        <v>7</v>
      </c>
      <c r="L54" s="2" t="s">
        <v>92</v>
      </c>
      <c r="M54" s="2" t="s">
        <v>50</v>
      </c>
      <c r="N54" s="2">
        <v>1</v>
      </c>
      <c r="O54" s="2">
        <v>3</v>
      </c>
      <c r="P54" s="2">
        <v>3</v>
      </c>
      <c r="Q54" s="2">
        <v>13</v>
      </c>
      <c r="R54" s="2">
        <f t="shared" ca="1" si="0"/>
        <v>3</v>
      </c>
    </row>
    <row r="55" spans="1:18" x14ac:dyDescent="0.15">
      <c r="A55" s="2">
        <v>54</v>
      </c>
      <c r="B55" s="10" t="s">
        <v>161</v>
      </c>
      <c r="C55" s="2">
        <v>78</v>
      </c>
      <c r="D55" s="2">
        <v>1</v>
      </c>
      <c r="E55" s="2">
        <v>7</v>
      </c>
      <c r="F55" s="3">
        <v>42377</v>
      </c>
      <c r="G55" s="9">
        <v>1</v>
      </c>
      <c r="H55" s="9">
        <v>3</v>
      </c>
      <c r="I55" s="3">
        <f>F55+20</f>
        <v>42397</v>
      </c>
      <c r="J55" s="4" t="s">
        <v>6</v>
      </c>
      <c r="K55" s="2" t="s">
        <v>7</v>
      </c>
      <c r="L55" s="2" t="s">
        <v>93</v>
      </c>
      <c r="M55" s="2" t="s">
        <v>50</v>
      </c>
      <c r="N55" s="2">
        <v>1</v>
      </c>
      <c r="O55" s="2">
        <v>1</v>
      </c>
      <c r="P55" s="2">
        <v>1</v>
      </c>
      <c r="Q55" s="2">
        <v>13</v>
      </c>
      <c r="R55" s="2">
        <f t="shared" ca="1" si="0"/>
        <v>1</v>
      </c>
    </row>
    <row r="56" spans="1:18" x14ac:dyDescent="0.15">
      <c r="A56" s="2">
        <v>55</v>
      </c>
      <c r="B56" s="10" t="s">
        <v>162</v>
      </c>
      <c r="C56" s="2">
        <v>78</v>
      </c>
      <c r="D56" s="2">
        <v>1</v>
      </c>
      <c r="E56" s="2">
        <v>5</v>
      </c>
      <c r="F56" s="3">
        <v>42378</v>
      </c>
      <c r="G56" s="9">
        <v>2</v>
      </c>
      <c r="H56" s="9">
        <v>4</v>
      </c>
      <c r="I56" s="3" t="s">
        <v>153</v>
      </c>
      <c r="J56" s="4" t="s">
        <v>6</v>
      </c>
      <c r="K56" s="2" t="s">
        <v>7</v>
      </c>
      <c r="L56" s="2" t="s">
        <v>94</v>
      </c>
      <c r="M56" s="2" t="s">
        <v>50</v>
      </c>
      <c r="N56" s="2">
        <v>1</v>
      </c>
      <c r="O56" s="2">
        <v>1</v>
      </c>
      <c r="P56" s="2">
        <v>1</v>
      </c>
      <c r="Q56" s="2">
        <v>2</v>
      </c>
      <c r="R56" s="2">
        <f t="shared" ca="1" si="0"/>
        <v>4</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4" width="20.1640625" style="2" customWidth="1"/>
    <col min="15" max="18" width="20.1640625" style="28" customWidth="1"/>
    <col min="19" max="19" width="20.1640625" style="2" customWidth="1"/>
    <col min="20"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48</v>
      </c>
      <c r="B1" s="30" t="s">
        <v>239</v>
      </c>
      <c r="C1" s="30" t="s">
        <v>64</v>
      </c>
      <c r="D1" s="30" t="s">
        <v>66</v>
      </c>
      <c r="E1" s="30" t="s">
        <v>36</v>
      </c>
      <c r="F1" s="31" t="s">
        <v>32</v>
      </c>
      <c r="G1" s="32" t="s">
        <v>60</v>
      </c>
      <c r="H1" s="32" t="s">
        <v>11</v>
      </c>
      <c r="I1" s="31" t="s">
        <v>34</v>
      </c>
      <c r="J1" s="33" t="s">
        <v>10</v>
      </c>
      <c r="K1" s="33" t="s">
        <v>29</v>
      </c>
      <c r="L1" s="33" t="s">
        <v>37</v>
      </c>
      <c r="M1" s="33" t="s">
        <v>9</v>
      </c>
      <c r="N1" s="33" t="s">
        <v>236</v>
      </c>
      <c r="O1" s="34" t="s">
        <v>30</v>
      </c>
      <c r="P1" s="34" t="s">
        <v>43</v>
      </c>
      <c r="Q1" s="34" t="s">
        <v>67</v>
      </c>
      <c r="R1" s="34" t="s">
        <v>264</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2017-12-18T17:05:03Z</dcterms:modified>
</cp:coreProperties>
</file>